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3325" windowHeight="10050" tabRatio="1000" activeTab="9"/>
  </bookViews>
  <sheets>
    <sheet name="1.部门收支总表" sheetId="27" r:id="rId1"/>
    <sheet name="2.部门收入总表" sheetId="29" r:id="rId2"/>
    <sheet name="3.部门支出总表" sheetId="31" r:id="rId3"/>
    <sheet name="4.财政拨款收支总表" sheetId="4" r:id="rId4"/>
    <sheet name="5.一般公共预算支出表" sheetId="5" r:id="rId5"/>
    <sheet name="6.一般公共预算基本支出表" sheetId="6" r:id="rId6"/>
    <sheet name="7.“三公”经费预算情况表" sheetId="19" r:id="rId7"/>
    <sheet name="8.政府性基金预算拨款支出预算表" sheetId="24" r:id="rId8"/>
    <sheet name="9.项目年度预算绩效目标" sheetId="32" r:id="rId9"/>
    <sheet name="10.整体绩效表" sheetId="33" r:id="rId10"/>
  </sheets>
  <definedNames>
    <definedName name="_xlnm.Print_Area" localSheetId="1">'2.部门收入总表'!$A$1:$AV$27</definedName>
    <definedName name="_xlnm.Print_Area" localSheetId="2">'3.部门支出总表'!$A$1:$U$25</definedName>
    <definedName name="_xlnm.Print_Area" localSheetId="4">'5.一般公共预算支出表'!$A$1:$H$29</definedName>
    <definedName name="_xlnm.Print_Area" localSheetId="5">'6.一般公共预算基本支出表'!$A$1:$E$36</definedName>
    <definedName name="_xlnm.Print_Area" localSheetId="6">'7.“三公”经费预算情况表'!$A$1:$H$15</definedName>
    <definedName name="_xlnm.Print_Area" localSheetId="7">'8.政府性基金预算拨款支出预算表'!$A$1:$U$6</definedName>
    <definedName name="_xlnm.Print_Area" localSheetId="8">'9.项目年度预算绩效目标'!$A$1:$AI$11</definedName>
    <definedName name="_xlnm.Print_Titles" localSheetId="1">'2.部门收入总表'!$1:$8</definedName>
    <definedName name="_xlnm.Print_Titles" localSheetId="2">'3.部门支出总表'!$1:$6</definedName>
    <definedName name="_xlnm.Print_Titles" localSheetId="4">'5.一般公共预算支出表'!$1:$6</definedName>
    <definedName name="_xlnm.Print_Titles" localSheetId="5">'6.一般公共预算基本支出表'!$1:$5</definedName>
    <definedName name="_xlnm.Print_Titles" localSheetId="6">'7.“三公”经费预算情况表'!$1:$6</definedName>
    <definedName name="_xlnm.Print_Titles" localSheetId="7">'8.政府性基金预算拨款支出预算表'!$1:$6</definedName>
    <definedName name="_xlnm.Print_Titles" localSheetId="8">'9.项目年度预算绩效目标'!$1:$7</definedName>
  </definedNames>
  <calcPr calcId="144525" fullCalcOnLoad="1"/>
</workbook>
</file>

<file path=xl/calcChain.xml><?xml version="1.0" encoding="utf-8"?>
<calcChain xmlns="http://schemas.openxmlformats.org/spreadsheetml/2006/main">
  <c r="H15" i="19"/>
  <c r="E15"/>
  <c r="H14"/>
  <c r="E14"/>
  <c r="H13"/>
  <c r="E13"/>
  <c r="H12"/>
  <c r="E12"/>
  <c r="H11"/>
  <c r="H10"/>
  <c r="E10"/>
  <c r="H9"/>
  <c r="E9"/>
  <c r="H8"/>
  <c r="E8"/>
  <c r="H7"/>
  <c r="E7"/>
  <c r="G34" i="4"/>
  <c r="F34"/>
  <c r="E34"/>
  <c r="D34"/>
  <c r="D33"/>
  <c r="D32"/>
  <c r="D31"/>
  <c r="D30"/>
  <c r="D29"/>
  <c r="D28"/>
  <c r="D27"/>
  <c r="D26"/>
  <c r="D25"/>
  <c r="D24"/>
  <c r="D23"/>
  <c r="D22"/>
  <c r="D21"/>
  <c r="D20"/>
  <c r="D19"/>
  <c r="D18"/>
  <c r="D17"/>
  <c r="D16"/>
  <c r="D15"/>
  <c r="D14"/>
  <c r="D13"/>
  <c r="D12"/>
  <c r="D11"/>
  <c r="D10"/>
  <c r="D9"/>
  <c r="D8"/>
  <c r="D7"/>
  <c r="G6"/>
  <c r="F6"/>
  <c r="E6"/>
  <c r="D6"/>
</calcChain>
</file>

<file path=xl/sharedStrings.xml><?xml version="1.0" encoding="utf-8"?>
<sst xmlns="http://schemas.openxmlformats.org/spreadsheetml/2006/main" count="818" uniqueCount="455">
  <si>
    <t>预算公开01表</t>
  </si>
  <si>
    <t>部门收支总表</t>
  </si>
  <si>
    <t>单位：元</t>
  </si>
  <si>
    <t>收            入</t>
  </si>
  <si>
    <t>支                  出</t>
  </si>
  <si>
    <t>项                    目</t>
  </si>
  <si>
    <t>预算数</t>
  </si>
  <si>
    <t>项   目（按支出功能科目分类）</t>
  </si>
  <si>
    <t>项   目（按支出经济科目分类）</t>
  </si>
  <si>
    <t>一、一般公共预算拨款</t>
  </si>
  <si>
    <t xml:space="preserve"> 一、一般公共服务支出</t>
  </si>
  <si>
    <t>一、基本支出</t>
  </si>
  <si>
    <t xml:space="preserve">    1.经费拨款</t>
  </si>
  <si>
    <t xml:space="preserve"> 二、外交支出</t>
  </si>
  <si>
    <t xml:space="preserve">    1.工资福利支出</t>
  </si>
  <si>
    <t xml:space="preserve">    (1)市本级</t>
  </si>
  <si>
    <t xml:space="preserve"> 三、国防支出</t>
  </si>
  <si>
    <t xml:space="preserve">    2.商品和服务支出</t>
  </si>
  <si>
    <t xml:space="preserve">    (2)自治区补助</t>
  </si>
  <si>
    <t xml:space="preserve"> 四、公共安全支出</t>
  </si>
  <si>
    <t xml:space="preserve">    3.对个人和家庭的补助</t>
  </si>
  <si>
    <t xml:space="preserve">    2.纳入一般公共预算管理的非税收入</t>
  </si>
  <si>
    <t xml:space="preserve"> 五、教育支出</t>
  </si>
  <si>
    <t>二、项目支出</t>
  </si>
  <si>
    <t xml:space="preserve">      （1）专项收入</t>
  </si>
  <si>
    <t xml:space="preserve"> 六、科学技术支出</t>
  </si>
  <si>
    <t xml:space="preserve">      （2）行政事业性收费收入</t>
  </si>
  <si>
    <t xml:space="preserve"> 七、文化旅游体育与传媒支出</t>
  </si>
  <si>
    <t xml:space="preserve">      （3）罚没收入</t>
  </si>
  <si>
    <t xml:space="preserve"> 八、社会保障和就业支出</t>
  </si>
  <si>
    <t xml:space="preserve">      （4）国有资本经营收入</t>
  </si>
  <si>
    <r>
      <rPr>
        <sz val="10"/>
        <rFont val="宋体"/>
        <charset val="134"/>
      </rPr>
      <t xml:space="preserve"> 九、</t>
    </r>
    <r>
      <rPr>
        <sz val="10"/>
        <rFont val="宋体"/>
        <charset val="134"/>
      </rPr>
      <t>卫生健康支出</t>
    </r>
  </si>
  <si>
    <t xml:space="preserve">    4.债务利息及费用支出</t>
  </si>
  <si>
    <t xml:space="preserve">      （5）国有资源（资产）有偿使用收入</t>
  </si>
  <si>
    <t xml:space="preserve"> 十、节能环保支出</t>
  </si>
  <si>
    <t xml:space="preserve">    5.资本性支出（基本建设）</t>
  </si>
  <si>
    <t xml:space="preserve">      （6）其他收入（公共）</t>
  </si>
  <si>
    <t xml:space="preserve"> 十一、城乡社区支出</t>
  </si>
  <si>
    <t xml:space="preserve">    6.资本性支出</t>
  </si>
  <si>
    <t>二、政府性基金预算</t>
  </si>
  <si>
    <t xml:space="preserve"> 十二、农林水支出</t>
  </si>
  <si>
    <t xml:space="preserve">    7.对企业补助（基本建设）</t>
  </si>
  <si>
    <t xml:space="preserve">    1.土地出让金收入</t>
  </si>
  <si>
    <t xml:space="preserve"> 十三、交通运输支出</t>
  </si>
  <si>
    <t xml:space="preserve">    8.对企业补助</t>
  </si>
  <si>
    <t xml:space="preserve">    2.其他政府性基金</t>
  </si>
  <si>
    <t xml:space="preserve"> 十四、资源勘探信息等支出</t>
  </si>
  <si>
    <t xml:space="preserve">    9.对社会保障基金补助</t>
  </si>
  <si>
    <t>三、国有资本经营预算拨款</t>
  </si>
  <si>
    <t xml:space="preserve"> 十五、商业服务业等支出</t>
  </si>
  <si>
    <t xml:space="preserve">    10.其他支出</t>
  </si>
  <si>
    <t>四、纳入财政专户管理的收入</t>
  </si>
  <si>
    <t xml:space="preserve"> 十六、金融支出</t>
  </si>
  <si>
    <t xml:space="preserve">    1.教育收费收入</t>
  </si>
  <si>
    <t xml:space="preserve"> 十七、援助其他地区支出</t>
  </si>
  <si>
    <t xml:space="preserve">    2.其他收入（财政专户）</t>
  </si>
  <si>
    <r>
      <rPr>
        <sz val="10"/>
        <rFont val="宋体"/>
        <charset val="134"/>
      </rPr>
      <t xml:space="preserve"> 十八、</t>
    </r>
    <r>
      <rPr>
        <sz val="10"/>
        <rFont val="宋体"/>
        <charset val="134"/>
      </rPr>
      <t>自然资源</t>
    </r>
    <r>
      <rPr>
        <sz val="10"/>
        <rFont val="宋体"/>
        <charset val="134"/>
      </rPr>
      <t>海洋气象等支出</t>
    </r>
  </si>
  <si>
    <t>五、未纳入财政专户管理的收入</t>
  </si>
  <si>
    <t xml:space="preserve"> 十九、住房保障支出</t>
  </si>
  <si>
    <t xml:space="preserve">    1.事业收入</t>
  </si>
  <si>
    <t xml:space="preserve"> 二十、粮油物资储备支出</t>
  </si>
  <si>
    <t xml:space="preserve">    2.经营收入</t>
  </si>
  <si>
    <t xml:space="preserve"> 二十一、国有资本经营预算支出</t>
  </si>
  <si>
    <t xml:space="preserve">    3.其他收入（未纳入财政专户）</t>
  </si>
  <si>
    <t xml:space="preserve"> 二十二、灾害防治及应急管理支出</t>
  </si>
  <si>
    <t xml:space="preserve"> 二十三、预备费</t>
  </si>
  <si>
    <t xml:space="preserve"> 二十四、其他支出</t>
  </si>
  <si>
    <t xml:space="preserve"> 二十五、债务还本支出</t>
  </si>
  <si>
    <t xml:space="preserve"> 二十六、债务付息支出</t>
  </si>
  <si>
    <t xml:space="preserve"> 二十七、债务发行费用支出</t>
  </si>
  <si>
    <t>本  年  收  入  合  计</t>
  </si>
  <si>
    <t>本  年  支  出  合  计</t>
  </si>
  <si>
    <t>六、上年结余收入</t>
  </si>
  <si>
    <t xml:space="preserve">    1.一般公共预算拨款结转</t>
  </si>
  <si>
    <t xml:space="preserve">     (1)市本级结转</t>
  </si>
  <si>
    <t xml:space="preserve">     (2)自治区补助结转</t>
  </si>
  <si>
    <t xml:space="preserve">    2.政府性基金预算结转</t>
  </si>
  <si>
    <t xml:space="preserve">     (1)土地出让金收入结转</t>
  </si>
  <si>
    <t xml:space="preserve">     (2)其他政府性基金结转</t>
  </si>
  <si>
    <t xml:space="preserve">    3.国有资本经营预算拨款结转</t>
  </si>
  <si>
    <t xml:space="preserve">    4.其他结转</t>
  </si>
  <si>
    <t xml:space="preserve">    5.纳入一般公共预算管理的非税收入结转</t>
  </si>
  <si>
    <t xml:space="preserve">    6.历年净结余可安排的资金</t>
  </si>
  <si>
    <t xml:space="preserve">     其中：一般公共预算拨款净结余</t>
  </si>
  <si>
    <t xml:space="preserve">             (1)市本级净结余</t>
  </si>
  <si>
    <t xml:space="preserve">             (2)自治区补助净结余</t>
  </si>
  <si>
    <t xml:space="preserve">           政府性基金预算净结余</t>
  </si>
  <si>
    <t xml:space="preserve">             (1)土地出让金净结余</t>
  </si>
  <si>
    <t xml:space="preserve">             (2)土地政府性基金净结余</t>
  </si>
  <si>
    <t xml:space="preserve">            国有资本经营预算净结余</t>
  </si>
  <si>
    <t xml:space="preserve">            其他净结余</t>
  </si>
  <si>
    <t xml:space="preserve">            纳入一般公共预算管理的非税收入净结余</t>
  </si>
  <si>
    <t>收      入      总      计</t>
  </si>
  <si>
    <t>支　　　出　　　总　　　计</t>
  </si>
  <si>
    <t>预算公开02表</t>
  </si>
  <si>
    <t>部门收入总表</t>
  </si>
  <si>
    <t>科目编码</t>
  </si>
  <si>
    <t>单位代码</t>
  </si>
  <si>
    <t>单位名称
(功能科目名称)</t>
  </si>
  <si>
    <t>总计</t>
  </si>
  <si>
    <t>一般公共预算拨款</t>
  </si>
  <si>
    <t>政府性基金预算</t>
  </si>
  <si>
    <t>国有资本经营预算拨款</t>
  </si>
  <si>
    <t>纳入财政专户管理的收入</t>
  </si>
  <si>
    <t>未纳入财政专户管理的收入</t>
  </si>
  <si>
    <t>上年结余收入</t>
  </si>
  <si>
    <t>类</t>
  </si>
  <si>
    <t>款</t>
  </si>
  <si>
    <t>项</t>
  </si>
  <si>
    <t>合计</t>
  </si>
  <si>
    <t>经费拨款</t>
  </si>
  <si>
    <t>纳入一般公共预算管理的非税收入</t>
  </si>
  <si>
    <t>土地出让金收入</t>
  </si>
  <si>
    <t>其他政府性基金</t>
  </si>
  <si>
    <t>教育收费收入</t>
  </si>
  <si>
    <t>其他收入（财政专户）</t>
  </si>
  <si>
    <t>事业收入</t>
  </si>
  <si>
    <t>经营收入</t>
  </si>
  <si>
    <t>其他收入（未纳入财政专户）</t>
  </si>
  <si>
    <t>一般公共预算拨款结转</t>
  </si>
  <si>
    <t>政府性基金预算结转</t>
  </si>
  <si>
    <t>国有资本经营预算拨款结转</t>
  </si>
  <si>
    <t>其他结转</t>
  </si>
  <si>
    <t>纳入一般公共预算管理的非税收入结转</t>
  </si>
  <si>
    <t>历年净结余可安排的资金</t>
  </si>
  <si>
    <t>净结余小计</t>
  </si>
  <si>
    <t>一般公共预算拨款净结余</t>
  </si>
  <si>
    <t>政府性基金预算净结余
净结余</t>
  </si>
  <si>
    <t>国有资本经营预算拨款净结余</t>
  </si>
  <si>
    <t>其他净结余</t>
  </si>
  <si>
    <t>纳入一般公共预算管理的非税收入净结余</t>
  </si>
  <si>
    <t>小计</t>
  </si>
  <si>
    <t>市本级</t>
  </si>
  <si>
    <t>自治区补助</t>
  </si>
  <si>
    <t>专项收入</t>
  </si>
  <si>
    <t>行政事业性收费收入</t>
  </si>
  <si>
    <t>罚没收入</t>
  </si>
  <si>
    <t>国有资本经营收入</t>
  </si>
  <si>
    <t>国有资源（资产）有偿使用收入</t>
  </si>
  <si>
    <t>其他收入（公共）</t>
  </si>
  <si>
    <t>市本级结转</t>
  </si>
  <si>
    <t>自治区补助结转</t>
  </si>
  <si>
    <t>土地出让金结转</t>
  </si>
  <si>
    <t>其他政府性基金结转</t>
  </si>
  <si>
    <t>市本级净结余</t>
  </si>
  <si>
    <t>自治区补助净结余</t>
  </si>
  <si>
    <t>土地出让金净结余</t>
  </si>
  <si>
    <t>其他政府性基金净结余</t>
  </si>
  <si>
    <t>**</t>
  </si>
  <si>
    <t>113</t>
  </si>
  <si>
    <t>司法部门</t>
  </si>
  <si>
    <t xml:space="preserve">  113001</t>
  </si>
  <si>
    <t xml:space="preserve">  北海市司法局</t>
  </si>
  <si>
    <t>201</t>
  </si>
  <si>
    <t>36</t>
  </si>
  <si>
    <t>99</t>
  </si>
  <si>
    <t xml:space="preserve">    </t>
  </si>
  <si>
    <t xml:space="preserve">    其他共产党事务支出</t>
  </si>
  <si>
    <t>204</t>
  </si>
  <si>
    <t>06</t>
  </si>
  <si>
    <t>01</t>
  </si>
  <si>
    <t xml:space="preserve">    行政运行</t>
  </si>
  <si>
    <t>02</t>
  </si>
  <si>
    <t xml:space="preserve">    一般行政管理事务</t>
  </si>
  <si>
    <t>04</t>
  </si>
  <si>
    <t xml:space="preserve">    基层司法业务</t>
  </si>
  <si>
    <t>05</t>
  </si>
  <si>
    <t xml:space="preserve">    普法宣传</t>
  </si>
  <si>
    <t xml:space="preserve">    律师公证管理</t>
  </si>
  <si>
    <t>07</t>
  </si>
  <si>
    <t xml:space="preserve">    法律援助</t>
  </si>
  <si>
    <t>08</t>
  </si>
  <si>
    <t xml:space="preserve">    国家统一法律职业资格考试</t>
  </si>
  <si>
    <t>10</t>
  </si>
  <si>
    <t xml:space="preserve">    社区矫正</t>
  </si>
  <si>
    <t>13</t>
  </si>
  <si>
    <t xml:space="preserve">    信息化建设</t>
  </si>
  <si>
    <t>210</t>
  </si>
  <si>
    <t>11</t>
  </si>
  <si>
    <t xml:space="preserve">    行政单位医疗</t>
  </si>
  <si>
    <t>221</t>
  </si>
  <si>
    <t xml:space="preserve">    住房公积金</t>
  </si>
  <si>
    <t xml:space="preserve">  113002</t>
  </si>
  <si>
    <t xml:space="preserve">  北海市法治政府研究中心</t>
  </si>
  <si>
    <t>50</t>
  </si>
  <si>
    <t xml:space="preserve">    事业运行</t>
  </si>
  <si>
    <t xml:space="preserve">    事业单位医疗</t>
  </si>
  <si>
    <t>预算公开03表</t>
  </si>
  <si>
    <t>部门支出总表</t>
  </si>
  <si>
    <t>单位名称
(功能分类科目名称)</t>
  </si>
  <si>
    <t>基本支出</t>
  </si>
  <si>
    <t>项目支出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</si>
  <si>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</si>
  <si>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</si>
  <si>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</si>
  <si>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</si>
  <si>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</si>
  <si>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</si>
  <si>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</si>
  <si>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</si>
  <si>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</si>
  <si>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</si>
  <si>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附件1</t>
  </si>
  <si>
    <t>预算公开04表</t>
  </si>
  <si>
    <t>财政拨款收支总表</t>
  </si>
  <si>
    <t>收入</t>
  </si>
  <si>
    <t>支出</t>
  </si>
  <si>
    <t>项目</t>
  </si>
  <si>
    <t>一般公共预算</t>
  </si>
  <si>
    <t>一、本年收入</t>
  </si>
  <si>
    <t>一、本年支出</t>
  </si>
  <si>
    <t xml:space="preserve">   1.一般公共预算拨款</t>
  </si>
  <si>
    <t xml:space="preserve">   2.政府性基金预算拨款</t>
  </si>
  <si>
    <r>
      <rPr>
        <sz val="10"/>
        <rFont val="宋体"/>
        <charset val="134"/>
      </rPr>
      <t xml:space="preserve"> </t>
    </r>
    <r>
      <rPr>
        <sz val="10"/>
        <rFont val="宋体"/>
        <charset val="134"/>
      </rPr>
      <t xml:space="preserve">  3.</t>
    </r>
    <r>
      <rPr>
        <sz val="10"/>
        <rFont val="宋体"/>
        <charset val="134"/>
      </rPr>
      <t>国有资本经营预算拨款</t>
    </r>
  </si>
  <si>
    <t>二、上年结转</t>
  </si>
  <si>
    <t xml:space="preserve">   1.一般公共预算拨款结转</t>
  </si>
  <si>
    <t xml:space="preserve">   2.政府性基金预算拨款结转</t>
  </si>
  <si>
    <r>
      <rPr>
        <sz val="10"/>
        <rFont val="宋体"/>
        <charset val="134"/>
      </rPr>
      <t xml:space="preserve">   3.</t>
    </r>
    <r>
      <rPr>
        <sz val="10"/>
        <rFont val="宋体"/>
        <charset val="134"/>
      </rPr>
      <t>国有资本经营预算拨款</t>
    </r>
    <r>
      <rPr>
        <sz val="10"/>
        <rFont val="宋体"/>
        <charset val="134"/>
      </rPr>
      <t>结转</t>
    </r>
  </si>
  <si>
    <t>收入合计</t>
  </si>
  <si>
    <t>支出合计</t>
  </si>
  <si>
    <t>附件2</t>
  </si>
  <si>
    <t>一般公共预算支出表</t>
  </si>
  <si>
    <t>科目名称</t>
  </si>
  <si>
    <t>结转下年</t>
  </si>
  <si>
    <t xml:space="preserve">  </t>
  </si>
  <si>
    <t>其他共产党事务支出</t>
  </si>
  <si>
    <t>行政运行</t>
  </si>
  <si>
    <t>一般行政管理事务</t>
  </si>
  <si>
    <t>基层司法业务</t>
  </si>
  <si>
    <t>普法宣传</t>
  </si>
  <si>
    <t>律师公证管理</t>
  </si>
  <si>
    <t>法律援助</t>
  </si>
  <si>
    <t>国家统一法律职业资格考试</t>
  </si>
  <si>
    <t>社区矫正</t>
  </si>
  <si>
    <t>信息化建设</t>
  </si>
  <si>
    <t>事业运行</t>
  </si>
  <si>
    <t>行政单位医疗</t>
  </si>
  <si>
    <t>事业单位医疗</t>
  </si>
  <si>
    <t>住房公积金</t>
  </si>
  <si>
    <t>预算公开06表</t>
  </si>
  <si>
    <t>一般公共预算基本支出表</t>
  </si>
  <si>
    <t>经济分类科目</t>
  </si>
  <si>
    <t>人员经费</t>
  </si>
  <si>
    <t>公用经费</t>
  </si>
  <si>
    <t>301</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</si>
  <si>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</si>
  <si>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</si>
  <si>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</si>
  <si>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</si>
  <si>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</si>
  <si>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</si>
  <si>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</si>
  <si>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</si>
  <si>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</si>
  <si>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</si>
  <si>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</si>
  <si>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</si>
  <si>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</si>
  <si>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</si>
  <si>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</si>
  <si>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</si>
  <si>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</si>
  <si>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</si>
  <si>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</si>
  <si>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</si>
  <si>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</si>
  <si>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</si>
  <si>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</si>
  <si>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</si>
  <si>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</si>
  <si>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</si>
  <si>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</si>
  <si>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</si>
  <si>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</si>
  <si>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</si>
  <si>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</si>
  <si>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</si>
  <si>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</si>
  <si>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</si>
  <si>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</si>
  <si>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</si>
  <si>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</si>
  <si>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</si>
  <si>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</si>
  <si>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</si>
  <si>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</si>
  <si>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</si>
  <si>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</si>
  <si>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</si>
  <si>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</si>
  <si>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</si>
  <si>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</si>
  <si>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</si>
  <si>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</si>
  <si>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</si>
  <si>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</si>
  <si>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</si>
  <si>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30302</t>
  </si>
  <si>
    <t xml:space="preserve">  退休费</t>
  </si>
  <si>
    <t xml:space="preserve">  30399</t>
  </si>
  <si>
    <t xml:space="preserve">  其他对个人和家庭的补助</t>
  </si>
  <si>
    <t>预算公开07表</t>
  </si>
  <si>
    <t>“三公”经费、会议费和培训费支出预算情况表</t>
  </si>
  <si>
    <t>项                           目</t>
  </si>
  <si>
    <t>全口径</t>
  </si>
  <si>
    <t>其中：一般公共预算</t>
  </si>
  <si>
    <t>2020年预算数</t>
  </si>
  <si>
    <t>2021年预算数</t>
  </si>
  <si>
    <t>2021年比2020年
增减%</t>
  </si>
  <si>
    <t>*    *</t>
  </si>
  <si>
    <t>合             计</t>
  </si>
  <si>
    <t>一、“三公”经费小计</t>
  </si>
  <si>
    <t>（一）因公出国（境）费</t>
  </si>
  <si>
    <t>（二）公务接待费</t>
  </si>
  <si>
    <t>（三）公务用车费</t>
  </si>
  <si>
    <t xml:space="preserve">   1.公务用车运行维护费</t>
  </si>
  <si>
    <t xml:space="preserve">   2.公务用车购置费</t>
  </si>
  <si>
    <t>二、会议费</t>
  </si>
  <si>
    <t>三、培训费</t>
  </si>
  <si>
    <r>
      <rPr>
        <sz val="10"/>
        <rFont val="宋体"/>
        <charset val="134"/>
      </rPr>
      <t>预算公开0</t>
    </r>
    <r>
      <rPr>
        <sz val="10"/>
        <rFont val="宋体"/>
        <charset val="134"/>
      </rPr>
      <t>8</t>
    </r>
    <r>
      <rPr>
        <sz val="10"/>
        <rFont val="宋体"/>
        <charset val="134"/>
      </rPr>
      <t>表</t>
    </r>
  </si>
  <si>
    <t>政府性基金预算支出表</t>
  </si>
  <si>
    <t>2021年本单位无政府性基金预算收入安排，故本表无支出数据。</t>
  </si>
  <si>
    <t>预算公开09表</t>
  </si>
  <si>
    <t>项目年度预算绩效目标申报表</t>
  </si>
  <si>
    <t>序号</t>
  </si>
  <si>
    <t>单位编码</t>
  </si>
  <si>
    <t>单位名称</t>
  </si>
  <si>
    <t>项目编号</t>
  </si>
  <si>
    <t>项目名称</t>
  </si>
  <si>
    <t>项目金额（万元）</t>
  </si>
  <si>
    <t>项目实施进度安排</t>
  </si>
  <si>
    <t>年度绩效目标</t>
  </si>
  <si>
    <t>中期绩效目标</t>
  </si>
  <si>
    <t>产出指标</t>
  </si>
  <si>
    <t>效果指标</t>
  </si>
  <si>
    <t>社会公众或服务对象满意度</t>
  </si>
  <si>
    <t>其他指标</t>
  </si>
  <si>
    <t>政府性基金</t>
  </si>
  <si>
    <t>产出数量</t>
  </si>
  <si>
    <t>产出质量</t>
  </si>
  <si>
    <t>产出时效</t>
  </si>
  <si>
    <t>产出成本</t>
  </si>
  <si>
    <t>经济效益</t>
  </si>
  <si>
    <t>社会效益</t>
  </si>
  <si>
    <t>生态效益</t>
  </si>
  <si>
    <t>可持续影响</t>
  </si>
  <si>
    <t>指标内容（数量）</t>
  </si>
  <si>
    <t>指标值（数量）</t>
  </si>
  <si>
    <t>指标内容（质量）</t>
  </si>
  <si>
    <t>指标值（质量）</t>
  </si>
  <si>
    <t>指标内容（时效）</t>
  </si>
  <si>
    <t>指标值（时效）</t>
  </si>
  <si>
    <t>指标内容（成本）</t>
  </si>
  <si>
    <t>指标值（成本）</t>
  </si>
  <si>
    <t>指标内容（经济）</t>
  </si>
  <si>
    <t>指标值（经济）</t>
  </si>
  <si>
    <t>指标内容（社会）</t>
  </si>
  <si>
    <t>指标值（社会）</t>
  </si>
  <si>
    <t>指标内容（生态）</t>
  </si>
  <si>
    <t>指标值（生态）</t>
  </si>
  <si>
    <t>指标内容（可持续）</t>
  </si>
  <si>
    <t>指标值（可持续）</t>
  </si>
  <si>
    <t>指标内容（满意度）</t>
  </si>
  <si>
    <t>指标值（满意度）</t>
  </si>
  <si>
    <t>指标内容（其它）</t>
  </si>
  <si>
    <t>指标值（其它）</t>
  </si>
  <si>
    <t>2021-113001-3035</t>
  </si>
  <si>
    <t>行政复议体制改革工作经费</t>
  </si>
  <si>
    <t>依法审理行政复议案件，依法办理市政府的涉诉案件。</t>
  </si>
  <si>
    <t>1.完成行政复议体制改革，完成市政府行政复议中心建设。_x000D_
2.依法审理行政复议案件，依法办理市政府的涉诉案件。</t>
  </si>
  <si>
    <t>收案率</t>
  </si>
  <si>
    <t>100%</t>
  </si>
  <si>
    <t>结案率</t>
  </si>
  <si>
    <t>90%</t>
  </si>
  <si>
    <t>办理案件时效</t>
  </si>
  <si>
    <t>及时</t>
  </si>
  <si>
    <t>行政复议体制改革建设成本</t>
  </si>
  <si>
    <t>≤91.246万元</t>
  </si>
  <si>
    <t>完善行政复议建设，提高行政复议办案水平。</t>
  </si>
  <si>
    <t>促进政府部门工作合法、公正、公平，为社会提供优质的行政复议法治环境。</t>
  </si>
  <si>
    <t>服务对象满意度</t>
  </si>
  <si>
    <t>≥90%</t>
  </si>
  <si>
    <t>预算公开10表</t>
  </si>
  <si>
    <t>部门整体支出管理绩效目标申报表（2021年）</t>
  </si>
  <si>
    <t>单位显示编码</t>
  </si>
  <si>
    <t>部门职能(分条列示)</t>
  </si>
  <si>
    <t>年度整体目标(分条列示，对应部</t>
  </si>
  <si>
    <t>指标内容</t>
  </si>
  <si>
    <t>指标值</t>
  </si>
  <si>
    <t>政府法律事务工作</t>
  </si>
  <si>
    <t>做好市政府和有关部门转交进行法律审查的各项政府法律事务；_x000D_
根据市政府要求，代理市政府作为当事人的民事诉讼和仲裁案件。</t>
  </si>
  <si>
    <t>年度各项工作承办率</t>
  </si>
  <si>
    <t>接案率和结案率100%</t>
  </si>
  <si>
    <t>维护市政府合法权益，确保市政府决策合法合规。</t>
  </si>
  <si>
    <t>服务对象满意度≥90%</t>
  </si>
  <si>
    <t>行政复议应诉工作</t>
  </si>
  <si>
    <t>1.依法审理行政复议案件。_x000D_
2.完成行政复议改革工作。</t>
  </si>
  <si>
    <t>1.接案率100%_x000D_
2.结案率90%。</t>
  </si>
  <si>
    <t>按期办结行政复议案件</t>
  </si>
  <si>
    <t>社会公众满意度≥90%</t>
  </si>
  <si>
    <t xml:space="preserve"> 组织实施2021年国家统一法律职业资格考试</t>
  </si>
  <si>
    <t xml:space="preserve">组织实施广西2021年国家统一法律职业资格考试北海考区考务工作_x000D_
</t>
  </si>
  <si>
    <t>1次</t>
  </si>
  <si>
    <t>为国家选拔出一大批法律职业人才</t>
  </si>
  <si>
    <t>考生对法律职业资格考试的组织满意度≥90%</t>
  </si>
  <si>
    <t>行政执法监督工作</t>
  </si>
  <si>
    <t>1.抓好行政执法人员培训考试工作。_x000D__x000D_
2.抓好行政执法专项检查工作。</t>
  </si>
  <si>
    <t>行政执法人员培训考试次数完成情况</t>
  </si>
  <si>
    <t>完成率100%</t>
  </si>
  <si>
    <t>提高我市行政执法人员的执法水平。</t>
  </si>
  <si>
    <t xml:space="preserve">1.培训人员满意度≥90%；_x000D_
2.社会公众满意度≥90%_x000D_
</t>
  </si>
  <si>
    <t>负责指导监督全市律师、基层法律服务工作</t>
  </si>
  <si>
    <t>1、加强律师职业教育和执业纪律教育_x000D_
2、提高律师队伍的业务技能和职业水平_x000D_
3、加强律师行业党的建设_x000D_
4、加强基层法律工作者的管理和执业监督_x000D_
5、提高基层法律服务工作者队伍的业务技能和职业水平</t>
  </si>
  <si>
    <t>1.律师业务培训班_x000D_
2.举办律师党建活动动</t>
  </si>
  <si>
    <t xml:space="preserve">1.1期_x000D_
2.1期_x000D_
</t>
  </si>
  <si>
    <t>提升全市律师行业执业水平和党建意识。</t>
  </si>
  <si>
    <t>拟订全市法治宣传、普及法律常识规划并组织实施，指导全市依法治理工作和对外法治宣传工作</t>
  </si>
  <si>
    <t>1、组织开展“送法上海岛”活动                           _x000D_
2、指导县区开展“法律六进”宣传活动，组织开展“12.4”全国法治宣传日宣传活动            _x000D_
3、开展“八五”普法教育培训                  _x000D_
4、建设普法阵地    _x000D_
5、法治微信公众号的普法法信息发布</t>
  </si>
  <si>
    <t>1、开展“送法上海岛”活动_x000D_
2、开展“12.4”法治宣传活动_x000D_
3、组织开展1场专题业务培训活动  _x000D_
4、在法治微信公众号上发布法治信息</t>
  </si>
  <si>
    <t xml:space="preserve">1、1次_x000D_
2、1场_x000D_
3、1场_x000D_
4、5篇_x000D_
</t>
  </si>
  <si>
    <t>提高普法依法治理工作水平，增强人人学法、人人守法的法治意识，在全市城乡社会营造浓厚的法治环境</t>
  </si>
  <si>
    <t>社会公众对全市法治宣传、普及法律常识规划并组织实施，指导全市依法治理工作和对外法治宣传工作满意度≥90%</t>
  </si>
  <si>
    <t>全面依法治市重大问题的政策研究，协调有关方面提出全面依法治市中长期规划建议，负责有关重大决策部署督察工作</t>
  </si>
  <si>
    <t>推进全面依法治市，促进法治国家、法治政府、法治社会一体化建设，开展全国法治政府示范创建活动，争创全国法治先进城市。</t>
  </si>
  <si>
    <t>举办全市法治建设工作业务培训班</t>
  </si>
  <si>
    <t>1期</t>
  </si>
  <si>
    <t>科学立法、公正司法、严格执法、全民守法形成氛围，政府各事务在法治轨道上运行。</t>
  </si>
  <si>
    <t>指导、监督全市司法所建设和人民调解、基层法律服务工作</t>
  </si>
  <si>
    <t>1、做好民间纠纷人民调解工作；做好专业性行业性人民调解工作 _x000D__x000D_
2、以司法所为依托，推进乡镇（街道）公共法律服务工伤站建设；                            3、加强基层调解员的培训教育</t>
  </si>
  <si>
    <t>1、民间纠纷人民调解率和人民调解成功率；专业性行业性人民调解率和人民调解成功率。        _x000D__x000D_
2、乡镇（街道）覆盖率。                                                                3、基层调解人员培训</t>
  </si>
  <si>
    <t>1、100%和95%、 100%和81%                          _x000D__x000D_
2、92%以上    _x000D__x000D_
3、1期</t>
  </si>
  <si>
    <t>防止民间纠纷激化，有效维护北海市的社会稳定，为推进平安北海、法治北海建设做出了积极贡献。</t>
  </si>
  <si>
    <t>1、受调解人满意度≥90%                   _x000D_
2、司法所满意度≥90%                      _x000D_
3、基层调解受培训人员满意度≥90%</t>
  </si>
  <si>
    <t>监督管理全市法律援助工作</t>
  </si>
  <si>
    <t>1、 提高法律援助社会影响力_x000D__x000D_
2、提高法律援助服务能力和水平                _x000D__x000D_
3、加强法律援助服务平台建设</t>
  </si>
  <si>
    <t>1、多种方式宣传法律援助，提高法律援助知晓率和覆盖面_x000D__x000D_
2、完善法律援助服务窗口、网上申请和受理及12348公共法律服务热线的管理和应用</t>
  </si>
  <si>
    <t>1、3个宣传媒体                     _x000D_
2、律师出勤率100%</t>
  </si>
  <si>
    <t>为弱势人群提供优质高效的法律援助，维护困难群众合法权益</t>
  </si>
  <si>
    <t>受法律援助人员满意度≥90%</t>
  </si>
  <si>
    <t>人民监督员选任管理工作</t>
  </si>
  <si>
    <t>推进人民监督员选任管理工作</t>
  </si>
  <si>
    <t>人民监督员陪审案件安排率</t>
  </si>
  <si>
    <t>依法履人民监督员责任，提高法律水平和履职能力。</t>
  </si>
  <si>
    <t>社会公众对人民监督员工作满意度≥90%</t>
  </si>
  <si>
    <t>土地山林水利纠纷案件调处</t>
  </si>
  <si>
    <t>做好“三大纠纷”案件的排查、督促、指导工作，协调跨市案件。</t>
  </si>
  <si>
    <t>开展排查、督促、协调工作。</t>
  </si>
  <si>
    <t>年度排查案件3次；_x000D__x000D_
指导案件5次；_x000D__x000D_
跨市协调案件1件。</t>
  </si>
  <si>
    <t>保证农村社会稳定。</t>
  </si>
  <si>
    <t>指导全市社区矫正工作、指导、监督刑满释放人员、解除劳动教养人员的安置和帮教工作</t>
  </si>
  <si>
    <t>1、组织开展社区矫正信息化攻坚年活动      _x000D_
2、 做好特殊人群管理和服务工作                                  _x000D_
3、社区矫正执法及安置帮教检查指导</t>
  </si>
  <si>
    <t>1、推进社区矫正中心建设，加强基层基础建设                    _x000D__x000D_
2、举办市或县辖区社区矫正工作人员暨刑满释放人员信息管理系统操作及相关业务培训班        3、刑释解教人员帮教安置率</t>
  </si>
  <si>
    <t>1、有条件的县区年建设社区矫正中心            _x000D__x000D_
2、1期               _x000D__x000D_
3、70%</t>
  </si>
  <si>
    <t>全市不出现社区服刑人员脱管、漏管、虚管情形，社区服刑人员在矫正期间不发生恶性刑事案件发生；为减轻和消除了毒品对社会、家庭和个人的危害作出积极贡献；帮助刑满释放人员融入社会。</t>
  </si>
  <si>
    <t>社会公众对社区矫正工作满意度≥90%</t>
  </si>
</sst>
</file>

<file path=xl/styles.xml><?xml version="1.0" encoding="utf-8"?>
<styleSheet xmlns="http://schemas.openxmlformats.org/spreadsheetml/2006/main">
  <numFmts count="5">
    <numFmt numFmtId="176" formatCode="#,##0_ ;[Red]\-#,##0\ "/>
    <numFmt numFmtId="177" formatCode="#,##0_ "/>
    <numFmt numFmtId="178" formatCode="#,##0.00_ ;[Red]\-#,##0.00\ "/>
    <numFmt numFmtId="179" formatCode="0.00_ "/>
    <numFmt numFmtId="180" formatCode="#,##0.0_ "/>
  </numFmts>
  <fonts count="14">
    <font>
      <sz val="11"/>
      <color theme="1"/>
      <name val="宋体"/>
      <charset val="134"/>
    </font>
    <font>
      <b/>
      <sz val="20"/>
      <color indexed="8"/>
      <name val="宋体"/>
      <charset val="134"/>
    </font>
    <font>
      <b/>
      <sz val="16"/>
      <name val="宋体"/>
      <charset val="134"/>
    </font>
    <font>
      <sz val="10"/>
      <color indexed="8"/>
      <name val="宋体"/>
      <charset val="134"/>
    </font>
    <font>
      <sz val="10"/>
      <name val="宋体"/>
      <charset val="134"/>
    </font>
    <font>
      <b/>
      <sz val="20"/>
      <name val="宋体"/>
      <charset val="134"/>
    </font>
    <font>
      <sz val="20"/>
      <color indexed="8"/>
      <name val="宋体"/>
      <charset val="134"/>
    </font>
    <font>
      <b/>
      <sz val="18"/>
      <name val="宋体"/>
      <charset val="134"/>
    </font>
    <font>
      <sz val="12"/>
      <name val="宋体"/>
      <charset val="134"/>
    </font>
    <font>
      <sz val="16"/>
      <name val="宋体"/>
      <charset val="134"/>
    </font>
    <font>
      <sz val="9"/>
      <name val="宋体"/>
      <charset val="134"/>
    </font>
    <font>
      <sz val="11"/>
      <color indexed="8"/>
      <name val="宋体"/>
      <charset val="134"/>
    </font>
    <font>
      <sz val="11"/>
      <color theme="1"/>
      <name val="宋体"/>
      <charset val="134"/>
    </font>
    <font>
      <sz val="9"/>
      <color theme="1"/>
      <name val="宋体"/>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0"/>
      </left>
      <right style="thin">
        <color indexed="0"/>
      </right>
      <top style="thin">
        <color indexed="0"/>
      </top>
      <bottom style="thin">
        <color indexed="0"/>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7">
    <xf numFmtId="0" fontId="0" fillId="0" borderId="0">
      <alignment vertical="center"/>
    </xf>
    <xf numFmtId="0" fontId="13" fillId="0" borderId="0">
      <alignment vertical="center"/>
    </xf>
    <xf numFmtId="0" fontId="13" fillId="0" borderId="0">
      <alignment vertical="center"/>
    </xf>
    <xf numFmtId="0" fontId="8" fillId="0" borderId="0"/>
    <xf numFmtId="0" fontId="10" fillId="0" borderId="0"/>
    <xf numFmtId="0" fontId="10" fillId="0" borderId="0"/>
    <xf numFmtId="0" fontId="10" fillId="0" borderId="0"/>
    <xf numFmtId="0" fontId="10" fillId="0" borderId="0"/>
    <xf numFmtId="0" fontId="8" fillId="0" borderId="0"/>
    <xf numFmtId="0" fontId="11" fillId="0" borderId="0">
      <alignment vertical="center"/>
    </xf>
    <xf numFmtId="0" fontId="8" fillId="0" borderId="0"/>
    <xf numFmtId="0" fontId="8" fillId="0" borderId="0"/>
    <xf numFmtId="0" fontId="8" fillId="0" borderId="0">
      <alignment vertical="center"/>
    </xf>
    <xf numFmtId="0" fontId="12" fillId="0" borderId="0">
      <alignment vertical="center"/>
    </xf>
    <xf numFmtId="0" fontId="12" fillId="0" borderId="0">
      <alignment vertical="center"/>
    </xf>
    <xf numFmtId="0" fontId="11" fillId="0" borderId="0">
      <alignment vertical="center"/>
    </xf>
    <xf numFmtId="0" fontId="8" fillId="0" borderId="0"/>
  </cellStyleXfs>
  <cellXfs count="153">
    <xf numFmtId="0" fontId="0" fillId="0" borderId="0" xfId="0">
      <alignment vertical="center"/>
    </xf>
    <xf numFmtId="0" fontId="0" fillId="0" borderId="0" xfId="0" applyFill="1" applyAlignment="1">
      <alignment vertical="center" wrapText="1"/>
    </xf>
    <xf numFmtId="0" fontId="0" fillId="0" borderId="0" xfId="0" applyAlignment="1">
      <alignment vertical="center" wrapText="1"/>
    </xf>
    <xf numFmtId="0" fontId="1" fillId="0" borderId="0" xfId="0" applyFont="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ill="1" applyBorder="1" applyAlignment="1">
      <alignment horizontal="left" vertical="center" wrapText="1"/>
    </xf>
    <xf numFmtId="0" fontId="0" fillId="0" borderId="0" xfId="0" applyFill="1" applyAlignment="1"/>
    <xf numFmtId="0" fontId="0" fillId="0" borderId="0" xfId="0" applyAlignment="1"/>
    <xf numFmtId="0" fontId="0" fillId="0" borderId="0" xfId="0" applyBorder="1" applyAlignment="1"/>
    <xf numFmtId="0" fontId="2" fillId="0" borderId="2" xfId="0" applyFont="1" applyBorder="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176" fontId="3" fillId="0" borderId="1" xfId="0" applyNumberFormat="1" applyFont="1" applyFill="1" applyBorder="1" applyAlignment="1">
      <alignment horizontal="right" vertical="center" wrapText="1"/>
    </xf>
    <xf numFmtId="0" fontId="3" fillId="0" borderId="5" xfId="0" applyFont="1" applyBorder="1" applyAlignment="1">
      <alignment horizontal="center" vertical="center" wrapText="1"/>
    </xf>
    <xf numFmtId="0" fontId="3" fillId="0" borderId="1" xfId="0" applyFont="1" applyBorder="1" applyAlignment="1">
      <alignment vertical="center" wrapText="1"/>
    </xf>
    <xf numFmtId="177"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left" vertical="center" wrapText="1"/>
    </xf>
    <xf numFmtId="0" fontId="4" fillId="0" borderId="0" xfId="0" applyNumberFormat="1" applyFont="1" applyFill="1" applyAlignment="1">
      <alignment horizontal="left" vertical="center"/>
    </xf>
    <xf numFmtId="0" fontId="4" fillId="0" borderId="0" xfId="0" applyFont="1" applyFill="1" applyAlignment="1">
      <alignment horizontal="center" vertical="center"/>
    </xf>
    <xf numFmtId="0" fontId="4" fillId="0" borderId="0" xfId="0" applyNumberFormat="1" applyFont="1" applyFill="1" applyAlignment="1">
      <alignment vertical="center"/>
    </xf>
    <xf numFmtId="0" fontId="4" fillId="0" borderId="0" xfId="0" applyFont="1" applyFill="1" applyAlignment="1">
      <alignment vertical="center"/>
    </xf>
    <xf numFmtId="0" fontId="3" fillId="0" borderId="6" xfId="0" applyFont="1" applyFill="1" applyBorder="1" applyAlignment="1">
      <alignment horizontal="center" vertical="center"/>
    </xf>
    <xf numFmtId="0" fontId="3" fillId="0" borderId="7"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4" fillId="0" borderId="0" xfId="0" applyNumberFormat="1" applyFont="1" applyFill="1" applyAlignment="1">
      <alignment horizontal="right" vertical="center"/>
    </xf>
    <xf numFmtId="0" fontId="6" fillId="0" borderId="0" xfId="0" applyFont="1" applyAlignment="1"/>
    <xf numFmtId="0" fontId="4" fillId="0" borderId="0" xfId="0" applyNumberFormat="1" applyFont="1" applyFill="1" applyAlignment="1">
      <alignment horizontal="right"/>
    </xf>
    <xf numFmtId="0" fontId="3" fillId="0" borderId="0" xfId="0" applyFont="1" applyAlignment="1"/>
    <xf numFmtId="0" fontId="3" fillId="0" borderId="0" xfId="0" applyFont="1" applyFill="1" applyAlignment="1"/>
    <xf numFmtId="0" fontId="4" fillId="0" borderId="0" xfId="0" applyFont="1" applyAlignment="1">
      <alignment horizontal="right"/>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right" vertical="center"/>
    </xf>
    <xf numFmtId="10" fontId="4" fillId="0" borderId="1" xfId="0" applyNumberFormat="1" applyFont="1" applyFill="1" applyBorder="1" applyAlignment="1">
      <alignment horizontal="right" vertical="center"/>
    </xf>
    <xf numFmtId="0" fontId="4" fillId="0" borderId="1" xfId="0" applyFont="1" applyFill="1" applyBorder="1" applyAlignment="1">
      <alignment horizontal="left" vertical="center"/>
    </xf>
    <xf numFmtId="0" fontId="4" fillId="0" borderId="1" xfId="0" applyNumberFormat="1" applyFont="1" applyFill="1" applyBorder="1" applyAlignment="1" applyProtection="1">
      <alignment vertical="center" wrapText="1"/>
    </xf>
    <xf numFmtId="176" fontId="4" fillId="0" borderId="1" xfId="0" applyNumberFormat="1" applyFont="1" applyFill="1" applyBorder="1" applyAlignment="1" applyProtection="1">
      <alignment horizontal="right" vertical="center" wrapText="1"/>
    </xf>
    <xf numFmtId="10" fontId="4" fillId="0" borderId="1" xfId="0" applyNumberFormat="1" applyFont="1" applyFill="1" applyBorder="1" applyAlignment="1" applyProtection="1">
      <alignment horizontal="right" vertical="center" wrapText="1"/>
    </xf>
    <xf numFmtId="49" fontId="4" fillId="0" borderId="1" xfId="0" applyNumberFormat="1" applyFont="1" applyFill="1" applyBorder="1" applyAlignment="1" applyProtection="1">
      <alignment horizontal="left" vertical="center" wrapText="1"/>
    </xf>
    <xf numFmtId="10" fontId="3" fillId="0" borderId="1" xfId="0" applyNumberFormat="1" applyFont="1" applyFill="1" applyBorder="1" applyAlignment="1">
      <alignment horizontal="right" vertical="center"/>
    </xf>
    <xf numFmtId="0" fontId="8" fillId="0" borderId="0" xfId="10" applyFill="1"/>
    <xf numFmtId="0" fontId="8" fillId="0" borderId="0" xfId="10"/>
    <xf numFmtId="0" fontId="4" fillId="0" borderId="0" xfId="10" applyFont="1"/>
    <xf numFmtId="0" fontId="4" fillId="0" borderId="0" xfId="10" applyFont="1" applyAlignment="1">
      <alignment horizontal="right" vertical="center"/>
    </xf>
    <xf numFmtId="0" fontId="4" fillId="0" borderId="0" xfId="10" applyFont="1" applyAlignment="1">
      <alignment vertical="center"/>
    </xf>
    <xf numFmtId="0" fontId="4" fillId="0" borderId="1" xfId="10" applyFont="1" applyBorder="1" applyAlignment="1">
      <alignment horizontal="center" vertical="center"/>
    </xf>
    <xf numFmtId="49" fontId="4" fillId="0" borderId="1" xfId="10" applyNumberFormat="1" applyFont="1" applyFill="1" applyBorder="1" applyAlignment="1">
      <alignment horizontal="center" vertical="center"/>
    </xf>
    <xf numFmtId="178" fontId="4" fillId="0" borderId="1" xfId="10" applyNumberFormat="1" applyFont="1" applyFill="1" applyBorder="1" applyAlignment="1">
      <alignment horizontal="right" vertical="center"/>
    </xf>
    <xf numFmtId="49" fontId="8" fillId="0" borderId="0" xfId="10" applyNumberFormat="1"/>
    <xf numFmtId="49" fontId="4" fillId="0" borderId="0" xfId="10" applyNumberFormat="1" applyFont="1" applyAlignment="1">
      <alignment vertical="center"/>
    </xf>
    <xf numFmtId="49" fontId="4" fillId="0" borderId="1" xfId="10" applyNumberFormat="1" applyFont="1" applyBorder="1" applyAlignment="1">
      <alignment horizontal="center" vertical="center"/>
    </xf>
    <xf numFmtId="49" fontId="4" fillId="0" borderId="1" xfId="10" applyNumberFormat="1" applyFont="1" applyFill="1" applyBorder="1" applyAlignment="1">
      <alignment vertical="center"/>
    </xf>
    <xf numFmtId="176" fontId="4" fillId="0" borderId="1" xfId="10" applyNumberFormat="1" applyFont="1" applyFill="1" applyBorder="1" applyAlignment="1">
      <alignment horizontal="right" vertical="center"/>
    </xf>
    <xf numFmtId="4" fontId="8" fillId="0" borderId="0" xfId="10" applyNumberFormat="1" applyFill="1"/>
    <xf numFmtId="0" fontId="8" fillId="0" borderId="0" xfId="3" applyFill="1"/>
    <xf numFmtId="0" fontId="8" fillId="0" borderId="0" xfId="3"/>
    <xf numFmtId="0" fontId="4" fillId="0" borderId="0" xfId="3" applyFont="1"/>
    <xf numFmtId="0" fontId="4" fillId="0" borderId="0" xfId="3" applyFont="1" applyAlignment="1">
      <alignment horizontal="right" vertical="center"/>
    </xf>
    <xf numFmtId="0" fontId="4" fillId="0" borderId="0" xfId="3" applyFont="1" applyAlignment="1">
      <alignment horizontal="right"/>
    </xf>
    <xf numFmtId="0" fontId="4" fillId="0" borderId="1" xfId="3" applyFont="1" applyBorder="1" applyAlignment="1">
      <alignment horizontal="center" vertical="center"/>
    </xf>
    <xf numFmtId="0" fontId="4" fillId="0" borderId="1" xfId="3" applyFont="1" applyBorder="1" applyAlignment="1">
      <alignment horizontal="center" vertical="center" wrapText="1"/>
    </xf>
    <xf numFmtId="0" fontId="4" fillId="0" borderId="1" xfId="3" applyFont="1" applyBorder="1"/>
    <xf numFmtId="179" fontId="4" fillId="0" borderId="1" xfId="3" applyNumberFormat="1" applyFont="1" applyFill="1" applyBorder="1" applyAlignment="1">
      <alignment vertical="center"/>
    </xf>
    <xf numFmtId="176" fontId="4" fillId="0" borderId="1" xfId="3" applyNumberFormat="1" applyFont="1" applyFill="1" applyBorder="1" applyAlignment="1">
      <alignment horizontal="right" vertical="center"/>
    </xf>
    <xf numFmtId="0" fontId="4" fillId="0" borderId="8" xfId="0" applyFont="1" applyFill="1" applyBorder="1" applyAlignment="1">
      <alignment vertical="center"/>
    </xf>
    <xf numFmtId="0" fontId="4" fillId="0" borderId="8" xfId="0" applyFont="1" applyFill="1" applyBorder="1" applyAlignment="1">
      <alignment vertical="center" wrapText="1"/>
    </xf>
    <xf numFmtId="0" fontId="4" fillId="0" borderId="0" xfId="3" applyFont="1" applyFill="1"/>
    <xf numFmtId="0" fontId="4" fillId="0" borderId="1" xfId="3" applyFont="1" applyFill="1" applyBorder="1"/>
    <xf numFmtId="179" fontId="4" fillId="0" borderId="1" xfId="3"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6" xfId="0" applyNumberFormat="1" applyFont="1" applyFill="1" applyBorder="1" applyAlignment="1">
      <alignment horizontal="center" vertical="center" wrapText="1"/>
    </xf>
    <xf numFmtId="180" fontId="3" fillId="0" borderId="1" xfId="0" applyNumberFormat="1" applyFont="1" applyFill="1" applyBorder="1" applyAlignment="1" applyProtection="1">
      <alignment horizontal="center" vertical="center" wrapText="1"/>
    </xf>
    <xf numFmtId="180" fontId="4" fillId="0" borderId="0" xfId="0" applyNumberFormat="1" applyFont="1" applyFill="1" applyAlignment="1" applyProtection="1">
      <alignment horizontal="right" vertical="center"/>
    </xf>
    <xf numFmtId="180" fontId="4" fillId="0" borderId="0" xfId="0" applyNumberFormat="1" applyFont="1" applyFill="1" applyAlignment="1" applyProtection="1">
      <alignment horizontal="right"/>
    </xf>
    <xf numFmtId="0" fontId="0" fillId="0" borderId="0" xfId="0" applyAlignment="1">
      <alignment horizontal="center" vertical="center" wrapText="1"/>
    </xf>
    <xf numFmtId="0" fontId="0" fillId="0" borderId="0" xfId="0" applyAlignment="1">
      <alignment horizontal="left" vertical="center"/>
    </xf>
    <xf numFmtId="0" fontId="3" fillId="0" borderId="0" xfId="0" applyFont="1" applyAlignment="1">
      <alignment horizontal="right" vertical="center"/>
    </xf>
    <xf numFmtId="0" fontId="4" fillId="0" borderId="8" xfId="0" applyFont="1" applyBorder="1" applyAlignment="1">
      <alignment horizontal="center" vertical="center"/>
    </xf>
    <xf numFmtId="0" fontId="4" fillId="0" borderId="0" xfId="0" applyFont="1" applyAlignment="1"/>
    <xf numFmtId="0" fontId="4" fillId="0" borderId="0" xfId="0" applyFont="1" applyAlignment="1">
      <alignment horizontal="center" vertical="center"/>
    </xf>
    <xf numFmtId="176" fontId="3" fillId="0" borderId="8" xfId="0" applyNumberFormat="1" applyFont="1" applyFill="1" applyBorder="1" applyAlignment="1">
      <alignment horizontal="right" vertical="center"/>
    </xf>
    <xf numFmtId="0" fontId="4" fillId="0" borderId="0" xfId="0" applyFont="1" applyFill="1" applyAlignment="1"/>
    <xf numFmtId="177" fontId="3" fillId="0" borderId="8" xfId="0" applyNumberFormat="1" applyFont="1" applyFill="1" applyBorder="1" applyAlignment="1">
      <alignment horizontal="right" vertical="center"/>
    </xf>
    <xf numFmtId="0" fontId="3" fillId="0" borderId="8" xfId="0" applyFont="1" applyFill="1" applyBorder="1" applyAlignment="1"/>
    <xf numFmtId="0" fontId="4" fillId="0" borderId="8" xfId="0" applyFont="1" applyFill="1" applyBorder="1" applyAlignment="1"/>
    <xf numFmtId="176" fontId="4" fillId="0" borderId="8" xfId="0" applyNumberFormat="1" applyFont="1" applyFill="1" applyBorder="1" applyAlignment="1">
      <alignment horizontal="right" vertical="center"/>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0" xfId="0" applyFont="1" applyFill="1" applyBorder="1" applyAlignment="1"/>
    <xf numFmtId="0" fontId="5" fillId="0" borderId="0" xfId="0" applyFont="1" applyAlignment="1">
      <alignment horizontal="center" vertical="center"/>
    </xf>
    <xf numFmtId="0" fontId="4" fillId="0" borderId="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Border="1" applyAlignment="1">
      <alignment horizontal="left" vertical="center"/>
    </xf>
    <xf numFmtId="0" fontId="5" fillId="0" borderId="0" xfId="0" applyFont="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80" fontId="3" fillId="0" borderId="1" xfId="0" applyNumberFormat="1" applyFont="1" applyFill="1" applyBorder="1" applyAlignment="1" applyProtection="1">
      <alignment horizontal="center" vertical="center" wrapText="1"/>
    </xf>
    <xf numFmtId="180" fontId="3" fillId="0" borderId="6" xfId="0" applyNumberFormat="1" applyFont="1" applyFill="1" applyBorder="1" applyAlignment="1" applyProtection="1">
      <alignment horizontal="center" vertical="center" wrapText="1"/>
    </xf>
    <xf numFmtId="180" fontId="3" fillId="0" borderId="7" xfId="0" applyNumberFormat="1" applyFont="1" applyFill="1" applyBorder="1" applyAlignment="1" applyProtection="1">
      <alignment horizontal="center" vertical="center" wrapText="1"/>
    </xf>
    <xf numFmtId="180" fontId="3" fillId="0" borderId="4" xfId="0" applyNumberFormat="1" applyFont="1" applyFill="1" applyBorder="1" applyAlignment="1" applyProtection="1">
      <alignment horizontal="center" vertical="center" wrapText="1"/>
    </xf>
    <xf numFmtId="180" fontId="3" fillId="0" borderId="13" xfId="0" applyNumberFormat="1" applyFont="1" applyFill="1" applyBorder="1" applyAlignment="1" applyProtection="1">
      <alignment horizontal="center" vertical="center" wrapText="1"/>
    </xf>
    <xf numFmtId="180" fontId="3" fillId="0" borderId="14" xfId="0" applyNumberFormat="1" applyFont="1" applyFill="1" applyBorder="1" applyAlignment="1" applyProtection="1">
      <alignment horizontal="center" vertical="center" wrapText="1"/>
    </xf>
    <xf numFmtId="180" fontId="3" fillId="0" borderId="3" xfId="0" applyNumberFormat="1" applyFont="1" applyFill="1" applyBorder="1" applyAlignment="1" applyProtection="1">
      <alignment horizontal="center" vertical="center" wrapText="1"/>
    </xf>
    <xf numFmtId="180" fontId="3" fillId="0" borderId="2" xfId="0" applyNumberFormat="1" applyFont="1" applyFill="1" applyBorder="1" applyAlignment="1" applyProtection="1">
      <alignment horizontal="center" vertical="center" wrapText="1"/>
    </xf>
    <xf numFmtId="180" fontId="3" fillId="0" borderId="12" xfId="0" applyNumberFormat="1" applyFont="1" applyFill="1" applyBorder="1" applyAlignment="1" applyProtection="1">
      <alignment horizontal="center" vertical="center" wrapText="1"/>
    </xf>
    <xf numFmtId="180" fontId="3" fillId="0" borderId="10" xfId="0" applyNumberFormat="1" applyFont="1" applyFill="1" applyBorder="1" applyAlignment="1" applyProtection="1">
      <alignment horizontal="center" vertical="center" wrapText="1"/>
    </xf>
    <xf numFmtId="180" fontId="3" fillId="0" borderId="11" xfId="0" applyNumberFormat="1" applyFont="1" applyFill="1" applyBorder="1" applyAlignment="1" applyProtection="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0" xfId="0" applyNumberFormat="1" applyFont="1" applyFill="1" applyAlignment="1" applyProtection="1">
      <alignment horizontal="center" vertical="center"/>
    </xf>
    <xf numFmtId="0" fontId="3" fillId="0" borderId="12" xfId="0" applyNumberFormat="1" applyFont="1" applyFill="1" applyBorder="1" applyAlignment="1" applyProtection="1">
      <alignment horizontal="center" vertical="center" wrapText="1"/>
    </xf>
    <xf numFmtId="0" fontId="2" fillId="0" borderId="0" xfId="3" applyFont="1" applyAlignment="1">
      <alignment horizontal="center" vertical="center"/>
    </xf>
    <xf numFmtId="0" fontId="4" fillId="0" borderId="1" xfId="3" applyFont="1" applyBorder="1" applyAlignment="1">
      <alignment horizontal="center" vertical="center"/>
    </xf>
    <xf numFmtId="0" fontId="4" fillId="0" borderId="12" xfId="3" applyFont="1" applyBorder="1" applyAlignment="1">
      <alignment horizontal="center"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4" fillId="0" borderId="0" xfId="10" applyFont="1" applyAlignment="1">
      <alignment horizontal="left"/>
    </xf>
    <xf numFmtId="0" fontId="2" fillId="0" borderId="0" xfId="10" applyFont="1" applyAlignment="1">
      <alignment horizontal="center" vertical="center"/>
    </xf>
    <xf numFmtId="0" fontId="9" fillId="0" borderId="0" xfId="10" applyFont="1" applyAlignment="1">
      <alignment horizontal="center" vertical="center"/>
    </xf>
    <xf numFmtId="0" fontId="4" fillId="0" borderId="1" xfId="10" applyFont="1" applyBorder="1" applyAlignment="1">
      <alignment horizontal="center" vertical="center"/>
    </xf>
    <xf numFmtId="0" fontId="7" fillId="0" borderId="0" xfId="0" applyNumberFormat="1" applyFont="1" applyFill="1" applyAlignment="1" applyProtection="1">
      <alignment horizontal="center" vertical="center"/>
    </xf>
    <xf numFmtId="0" fontId="4" fillId="0" borderId="12"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center"/>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1" fillId="0" borderId="0" xfId="0" applyFont="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cellXfs>
  <cellStyles count="17">
    <cellStyle name="常规" xfId="0" builtinId="0"/>
    <cellStyle name="常规 10" xfId="1"/>
    <cellStyle name="常规 10 2" xfId="2"/>
    <cellStyle name="常规 2" xfId="3"/>
    <cellStyle name="常规 2 10" xfId="4"/>
    <cellStyle name="常规 2 10 2" xfId="5"/>
    <cellStyle name="常规 2 10 3" xfId="6"/>
    <cellStyle name="常规 2 10_4C02F1538A4C400BBC5BCB52491EE0D9" xfId="7"/>
    <cellStyle name="常规 2 2" xfId="8"/>
    <cellStyle name="常规 2_4C02F1538A4C400BBC5BCB52491EE0D9" xfId="9"/>
    <cellStyle name="常规 3" xfId="10"/>
    <cellStyle name="常规 3 2" xfId="11"/>
    <cellStyle name="常规 3_4C02F1538A4C400BBC5BCB52491EE0D9" xfId="12"/>
    <cellStyle name="常规 4" xfId="13"/>
    <cellStyle name="常规 4 2" xfId="14"/>
    <cellStyle name="常规 4_4C02F1538A4C400BBC5BCB52491EE0D9" xfId="15"/>
    <cellStyle name="常规 8" xfId="1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59"/>
  <sheetViews>
    <sheetView showGridLines="0" showZeros="0" workbookViewId="0">
      <selection activeCell="A25" sqref="A25"/>
    </sheetView>
  </sheetViews>
  <sheetFormatPr defaultColWidth="6.875" defaultRowHeight="13.5"/>
  <cols>
    <col min="1" max="1" width="34.625" style="7" customWidth="1"/>
    <col min="2" max="2" width="14.375" style="7" customWidth="1"/>
    <col min="3" max="3" width="27.25" style="7" customWidth="1"/>
    <col min="4" max="4" width="14.375" style="7" customWidth="1"/>
    <col min="5" max="5" width="25.375" style="7" customWidth="1"/>
    <col min="6" max="6" width="21.75" style="7" customWidth="1"/>
    <col min="7" max="7" width="5.25" style="7" customWidth="1"/>
    <col min="8" max="16384" width="6.875" style="7"/>
  </cols>
  <sheetData>
    <row r="1" spans="1:7" ht="10.5" customHeight="1">
      <c r="A1" s="82"/>
      <c r="F1" s="79" t="s">
        <v>0</v>
      </c>
    </row>
    <row r="2" spans="1:7" ht="21" customHeight="1">
      <c r="A2" s="96" t="s">
        <v>1</v>
      </c>
      <c r="B2" s="96"/>
      <c r="C2" s="96"/>
      <c r="D2" s="96"/>
      <c r="E2" s="96"/>
      <c r="F2" s="96"/>
    </row>
    <row r="3" spans="1:7" ht="13.5" customHeight="1">
      <c r="F3" s="83" t="s">
        <v>2</v>
      </c>
    </row>
    <row r="4" spans="1:7" ht="15" customHeight="1">
      <c r="A4" s="97" t="s">
        <v>3</v>
      </c>
      <c r="B4" s="97"/>
      <c r="C4" s="97" t="s">
        <v>4</v>
      </c>
      <c r="D4" s="97"/>
      <c r="E4" s="97"/>
      <c r="F4" s="97"/>
      <c r="G4" s="85"/>
    </row>
    <row r="5" spans="1:7" ht="15" customHeight="1">
      <c r="A5" s="84" t="s">
        <v>5</v>
      </c>
      <c r="B5" s="84" t="s">
        <v>6</v>
      </c>
      <c r="C5" s="84" t="s">
        <v>7</v>
      </c>
      <c r="D5" s="84" t="s">
        <v>6</v>
      </c>
      <c r="E5" s="84" t="s">
        <v>8</v>
      </c>
      <c r="F5" s="84" t="s">
        <v>6</v>
      </c>
      <c r="G5" s="86"/>
    </row>
    <row r="6" spans="1:7" s="6" customFormat="1" ht="15" customHeight="1">
      <c r="A6" s="71" t="s">
        <v>9</v>
      </c>
      <c r="B6" s="87">
        <v>16642781.01</v>
      </c>
      <c r="C6" s="70" t="s">
        <v>10</v>
      </c>
      <c r="D6" s="87">
        <v>10200</v>
      </c>
      <c r="E6" s="70" t="s">
        <v>11</v>
      </c>
      <c r="F6" s="87">
        <v>12274781.01</v>
      </c>
      <c r="G6" s="88"/>
    </row>
    <row r="7" spans="1:7" s="6" customFormat="1" ht="15" customHeight="1">
      <c r="A7" s="71" t="s">
        <v>12</v>
      </c>
      <c r="B7" s="87">
        <v>16642781.01</v>
      </c>
      <c r="C7" s="70" t="s">
        <v>13</v>
      </c>
      <c r="D7" s="87">
        <v>0</v>
      </c>
      <c r="E7" s="70" t="s">
        <v>14</v>
      </c>
      <c r="F7" s="89">
        <v>10395986.43</v>
      </c>
      <c r="G7" s="88"/>
    </row>
    <row r="8" spans="1:7" s="6" customFormat="1" ht="15" customHeight="1">
      <c r="A8" s="71" t="s">
        <v>15</v>
      </c>
      <c r="B8" s="87">
        <v>16642781.01</v>
      </c>
      <c r="C8" s="70" t="s">
        <v>16</v>
      </c>
      <c r="D8" s="87">
        <v>0</v>
      </c>
      <c r="E8" s="70" t="s">
        <v>17</v>
      </c>
      <c r="F8" s="89">
        <v>1514248.58</v>
      </c>
      <c r="G8" s="88"/>
    </row>
    <row r="9" spans="1:7" s="6" customFormat="1" ht="15" customHeight="1">
      <c r="A9" s="71" t="s">
        <v>18</v>
      </c>
      <c r="B9" s="87">
        <v>0</v>
      </c>
      <c r="C9" s="70" t="s">
        <v>19</v>
      </c>
      <c r="D9" s="87">
        <v>14919186.779999999</v>
      </c>
      <c r="E9" s="70" t="s">
        <v>20</v>
      </c>
      <c r="F9" s="89">
        <v>364546</v>
      </c>
      <c r="G9" s="88"/>
    </row>
    <row r="10" spans="1:7" s="6" customFormat="1" ht="22.5" customHeight="1">
      <c r="A10" s="71" t="s">
        <v>21</v>
      </c>
      <c r="B10" s="87">
        <v>0</v>
      </c>
      <c r="C10" s="70" t="s">
        <v>22</v>
      </c>
      <c r="D10" s="87">
        <v>0</v>
      </c>
      <c r="E10" s="70" t="s">
        <v>23</v>
      </c>
      <c r="F10" s="87">
        <v>4368000</v>
      </c>
      <c r="G10" s="88"/>
    </row>
    <row r="11" spans="1:7" s="6" customFormat="1" ht="15" customHeight="1">
      <c r="A11" s="71" t="s">
        <v>24</v>
      </c>
      <c r="B11" s="87">
        <v>0</v>
      </c>
      <c r="C11" s="70" t="s">
        <v>25</v>
      </c>
      <c r="D11" s="87">
        <v>0</v>
      </c>
      <c r="E11" s="70" t="s">
        <v>14</v>
      </c>
      <c r="F11" s="87">
        <v>377600</v>
      </c>
      <c r="G11" s="88"/>
    </row>
    <row r="12" spans="1:7" s="6" customFormat="1" ht="15" customHeight="1">
      <c r="A12" s="71" t="s">
        <v>26</v>
      </c>
      <c r="B12" s="87">
        <v>0</v>
      </c>
      <c r="C12" s="70" t="s">
        <v>27</v>
      </c>
      <c r="D12" s="87">
        <v>0</v>
      </c>
      <c r="E12" s="70" t="s">
        <v>17</v>
      </c>
      <c r="F12" s="87">
        <v>3120700</v>
      </c>
      <c r="G12" s="88"/>
    </row>
    <row r="13" spans="1:7" s="6" customFormat="1" ht="15.75" customHeight="1">
      <c r="A13" s="71" t="s">
        <v>28</v>
      </c>
      <c r="B13" s="87">
        <v>0</v>
      </c>
      <c r="C13" s="70" t="s">
        <v>29</v>
      </c>
      <c r="D13" s="87">
        <v>0</v>
      </c>
      <c r="E13" s="70" t="s">
        <v>20</v>
      </c>
      <c r="F13" s="87">
        <v>7200</v>
      </c>
      <c r="G13" s="88"/>
    </row>
    <row r="14" spans="1:7" s="6" customFormat="1" ht="15" customHeight="1">
      <c r="A14" s="71" t="s">
        <v>30</v>
      </c>
      <c r="B14" s="87">
        <v>0</v>
      </c>
      <c r="C14" s="70" t="s">
        <v>31</v>
      </c>
      <c r="D14" s="87">
        <v>653562.75</v>
      </c>
      <c r="E14" s="70" t="s">
        <v>32</v>
      </c>
      <c r="F14" s="87">
        <v>0</v>
      </c>
      <c r="G14" s="88"/>
    </row>
    <row r="15" spans="1:7" s="6" customFormat="1" ht="17.25" customHeight="1">
      <c r="A15" s="71" t="s">
        <v>33</v>
      </c>
      <c r="B15" s="87">
        <v>0</v>
      </c>
      <c r="C15" s="70" t="s">
        <v>34</v>
      </c>
      <c r="D15" s="87">
        <v>0</v>
      </c>
      <c r="E15" s="70" t="s">
        <v>35</v>
      </c>
      <c r="F15" s="87">
        <v>150000</v>
      </c>
      <c r="G15" s="88"/>
    </row>
    <row r="16" spans="1:7" s="6" customFormat="1" ht="15" customHeight="1">
      <c r="A16" s="71" t="s">
        <v>36</v>
      </c>
      <c r="B16" s="87">
        <v>0</v>
      </c>
      <c r="C16" s="70" t="s">
        <v>37</v>
      </c>
      <c r="D16" s="87">
        <v>0</v>
      </c>
      <c r="E16" s="70" t="s">
        <v>38</v>
      </c>
      <c r="F16" s="87">
        <v>712500</v>
      </c>
      <c r="G16" s="88"/>
    </row>
    <row r="17" spans="1:7" s="6" customFormat="1" ht="15" customHeight="1">
      <c r="A17" s="71" t="s">
        <v>39</v>
      </c>
      <c r="B17" s="87">
        <v>0</v>
      </c>
      <c r="C17" s="70" t="s">
        <v>40</v>
      </c>
      <c r="D17" s="87">
        <v>0</v>
      </c>
      <c r="E17" s="70" t="s">
        <v>41</v>
      </c>
      <c r="F17" s="87">
        <v>0</v>
      </c>
      <c r="G17" s="88"/>
    </row>
    <row r="18" spans="1:7" s="6" customFormat="1" ht="15" customHeight="1">
      <c r="A18" s="71" t="s">
        <v>42</v>
      </c>
      <c r="B18" s="87">
        <v>0</v>
      </c>
      <c r="C18" s="70" t="s">
        <v>43</v>
      </c>
      <c r="D18" s="87">
        <v>0</v>
      </c>
      <c r="E18" s="70" t="s">
        <v>44</v>
      </c>
      <c r="F18" s="87">
        <v>0</v>
      </c>
      <c r="G18" s="88"/>
    </row>
    <row r="19" spans="1:7" s="6" customFormat="1" ht="15" customHeight="1">
      <c r="A19" s="71" t="s">
        <v>45</v>
      </c>
      <c r="B19" s="87">
        <v>0</v>
      </c>
      <c r="C19" s="70" t="s">
        <v>46</v>
      </c>
      <c r="D19" s="87">
        <v>0</v>
      </c>
      <c r="E19" s="70" t="s">
        <v>47</v>
      </c>
      <c r="F19" s="87">
        <v>0</v>
      </c>
      <c r="G19" s="88"/>
    </row>
    <row r="20" spans="1:7" s="6" customFormat="1" ht="15" customHeight="1">
      <c r="A20" s="71" t="s">
        <v>48</v>
      </c>
      <c r="B20" s="87">
        <v>0</v>
      </c>
      <c r="C20" s="70" t="s">
        <v>49</v>
      </c>
      <c r="D20" s="87">
        <v>0</v>
      </c>
      <c r="E20" s="70" t="s">
        <v>50</v>
      </c>
      <c r="F20" s="87">
        <v>0</v>
      </c>
      <c r="G20" s="88"/>
    </row>
    <row r="21" spans="1:7" s="6" customFormat="1" ht="15" customHeight="1">
      <c r="A21" s="71" t="s">
        <v>51</v>
      </c>
      <c r="B21" s="87">
        <v>0</v>
      </c>
      <c r="C21" s="70" t="s">
        <v>52</v>
      </c>
      <c r="D21" s="87">
        <v>0</v>
      </c>
      <c r="E21" s="70"/>
      <c r="F21" s="87"/>
      <c r="G21" s="88"/>
    </row>
    <row r="22" spans="1:7" s="6" customFormat="1" ht="15" customHeight="1">
      <c r="A22" s="71" t="s">
        <v>53</v>
      </c>
      <c r="B22" s="87">
        <v>0</v>
      </c>
      <c r="C22" s="70" t="s">
        <v>54</v>
      </c>
      <c r="D22" s="87">
        <v>0</v>
      </c>
      <c r="E22" s="70"/>
      <c r="F22" s="87"/>
      <c r="G22" s="88"/>
    </row>
    <row r="23" spans="1:7" s="6" customFormat="1" ht="15" customHeight="1">
      <c r="A23" s="71" t="s">
        <v>55</v>
      </c>
      <c r="B23" s="87">
        <v>0</v>
      </c>
      <c r="C23" s="70" t="s">
        <v>56</v>
      </c>
      <c r="D23" s="87">
        <v>0</v>
      </c>
      <c r="E23" s="70"/>
      <c r="F23" s="87"/>
      <c r="G23" s="88"/>
    </row>
    <row r="24" spans="1:7" s="6" customFormat="1" ht="15" customHeight="1">
      <c r="A24" s="71" t="s">
        <v>57</v>
      </c>
      <c r="B24" s="87">
        <v>0</v>
      </c>
      <c r="C24" s="70" t="s">
        <v>58</v>
      </c>
      <c r="D24" s="87">
        <v>1059831.48</v>
      </c>
      <c r="E24" s="90"/>
      <c r="F24" s="87"/>
      <c r="G24" s="88"/>
    </row>
    <row r="25" spans="1:7" s="6" customFormat="1" ht="15" customHeight="1">
      <c r="A25" s="71" t="s">
        <v>59</v>
      </c>
      <c r="B25" s="87">
        <v>0</v>
      </c>
      <c r="C25" s="70" t="s">
        <v>60</v>
      </c>
      <c r="D25" s="87">
        <v>0</v>
      </c>
      <c r="E25" s="91"/>
      <c r="F25" s="92"/>
      <c r="G25" s="88"/>
    </row>
    <row r="26" spans="1:7" s="6" customFormat="1" ht="15" customHeight="1">
      <c r="A26" s="71" t="s">
        <v>61</v>
      </c>
      <c r="B26" s="92">
        <v>0</v>
      </c>
      <c r="C26" s="70" t="s">
        <v>62</v>
      </c>
      <c r="D26" s="87">
        <v>0</v>
      </c>
      <c r="E26" s="91"/>
      <c r="F26" s="92"/>
      <c r="G26" s="88"/>
    </row>
    <row r="27" spans="1:7" s="6" customFormat="1" ht="15" customHeight="1">
      <c r="A27" s="71" t="s">
        <v>63</v>
      </c>
      <c r="B27" s="92">
        <v>0</v>
      </c>
      <c r="C27" s="70" t="s">
        <v>64</v>
      </c>
      <c r="D27" s="87">
        <v>0</v>
      </c>
      <c r="E27" s="91"/>
      <c r="F27" s="92"/>
      <c r="G27" s="88"/>
    </row>
    <row r="28" spans="1:7" s="6" customFormat="1" ht="15" customHeight="1">
      <c r="B28" s="92"/>
      <c r="C28" s="70" t="s">
        <v>65</v>
      </c>
      <c r="D28" s="87">
        <v>0</v>
      </c>
      <c r="E28" s="91"/>
      <c r="F28" s="92"/>
      <c r="G28" s="88"/>
    </row>
    <row r="29" spans="1:7" s="6" customFormat="1" ht="15" customHeight="1">
      <c r="A29" s="71"/>
      <c r="B29" s="92"/>
      <c r="C29" s="70" t="s">
        <v>66</v>
      </c>
      <c r="D29" s="87">
        <v>0</v>
      </c>
      <c r="E29" s="91"/>
      <c r="F29" s="92"/>
      <c r="G29" s="88"/>
    </row>
    <row r="30" spans="1:7" s="6" customFormat="1" ht="15" customHeight="1">
      <c r="A30" s="71"/>
      <c r="B30" s="92"/>
      <c r="C30" s="70" t="s">
        <v>67</v>
      </c>
      <c r="D30" s="87">
        <v>0</v>
      </c>
      <c r="E30" s="91"/>
      <c r="F30" s="92"/>
      <c r="G30" s="88"/>
    </row>
    <row r="31" spans="1:7" s="6" customFormat="1" ht="15" customHeight="1">
      <c r="A31" s="71"/>
      <c r="B31" s="92"/>
      <c r="C31" s="70" t="s">
        <v>68</v>
      </c>
      <c r="D31" s="87">
        <v>0</v>
      </c>
      <c r="E31" s="91"/>
      <c r="F31" s="92"/>
      <c r="G31" s="88"/>
    </row>
    <row r="32" spans="1:7" s="6" customFormat="1" ht="15" customHeight="1">
      <c r="A32" s="71"/>
      <c r="B32" s="92"/>
      <c r="C32" s="70" t="s">
        <v>69</v>
      </c>
      <c r="D32" s="87">
        <v>0</v>
      </c>
      <c r="E32" s="91"/>
      <c r="F32" s="92"/>
      <c r="G32" s="88"/>
    </row>
    <row r="33" spans="1:7" s="6" customFormat="1" ht="15" customHeight="1">
      <c r="A33" s="93" t="s">
        <v>70</v>
      </c>
      <c r="B33" s="87">
        <v>16642781.01</v>
      </c>
      <c r="C33" s="94" t="s">
        <v>71</v>
      </c>
      <c r="D33" s="87">
        <v>16642781.01</v>
      </c>
      <c r="E33" s="94" t="s">
        <v>71</v>
      </c>
      <c r="F33" s="87">
        <v>16642781.01</v>
      </c>
      <c r="G33" s="88"/>
    </row>
    <row r="34" spans="1:7" s="6" customFormat="1" ht="15" customHeight="1">
      <c r="A34" s="71" t="s">
        <v>72</v>
      </c>
      <c r="B34" s="87">
        <v>0</v>
      </c>
      <c r="C34" s="70"/>
      <c r="D34" s="87"/>
      <c r="E34" s="70"/>
      <c r="F34" s="87"/>
      <c r="G34" s="88"/>
    </row>
    <row r="35" spans="1:7" s="6" customFormat="1" ht="15" customHeight="1">
      <c r="A35" s="71" t="s">
        <v>73</v>
      </c>
      <c r="B35" s="87">
        <v>0</v>
      </c>
      <c r="C35" s="70"/>
      <c r="D35" s="87"/>
      <c r="E35" s="70"/>
      <c r="F35" s="87"/>
      <c r="G35" s="88"/>
    </row>
    <row r="36" spans="1:7" s="6" customFormat="1" ht="15" customHeight="1">
      <c r="A36" s="71" t="s">
        <v>74</v>
      </c>
      <c r="B36" s="87">
        <v>0</v>
      </c>
      <c r="C36" s="70"/>
      <c r="D36" s="87"/>
      <c r="E36" s="70"/>
      <c r="F36" s="87"/>
      <c r="G36" s="88"/>
    </row>
    <row r="37" spans="1:7" s="6" customFormat="1" ht="15" customHeight="1">
      <c r="A37" s="71" t="s">
        <v>75</v>
      </c>
      <c r="B37" s="87">
        <v>0</v>
      </c>
      <c r="C37" s="70"/>
      <c r="D37" s="87"/>
      <c r="E37" s="70"/>
      <c r="F37" s="87"/>
      <c r="G37" s="88"/>
    </row>
    <row r="38" spans="1:7" s="6" customFormat="1" ht="15" customHeight="1">
      <c r="A38" s="71" t="s">
        <v>76</v>
      </c>
      <c r="B38" s="87">
        <v>0</v>
      </c>
      <c r="C38" s="70"/>
      <c r="D38" s="87"/>
      <c r="E38" s="91"/>
      <c r="F38" s="87"/>
      <c r="G38" s="88"/>
    </row>
    <row r="39" spans="1:7" s="6" customFormat="1" ht="15" customHeight="1">
      <c r="A39" s="71" t="s">
        <v>77</v>
      </c>
      <c r="B39" s="87">
        <v>0</v>
      </c>
      <c r="C39" s="70"/>
      <c r="D39" s="87"/>
      <c r="E39" s="91"/>
      <c r="F39" s="87"/>
      <c r="G39" s="88"/>
    </row>
    <row r="40" spans="1:7" s="6" customFormat="1" ht="15" customHeight="1">
      <c r="A40" s="71" t="s">
        <v>78</v>
      </c>
      <c r="B40" s="87">
        <v>0</v>
      </c>
      <c r="C40" s="70"/>
      <c r="D40" s="87"/>
      <c r="E40" s="91"/>
      <c r="F40" s="87"/>
      <c r="G40" s="88"/>
    </row>
    <row r="41" spans="1:7" s="6" customFormat="1" ht="15" customHeight="1">
      <c r="A41" s="71" t="s">
        <v>79</v>
      </c>
      <c r="B41" s="87">
        <v>0</v>
      </c>
      <c r="C41" s="70"/>
      <c r="D41" s="87"/>
      <c r="E41" s="91"/>
      <c r="F41" s="87"/>
      <c r="G41" s="88"/>
    </row>
    <row r="42" spans="1:7" s="6" customFormat="1" ht="15" customHeight="1">
      <c r="A42" s="71" t="s">
        <v>80</v>
      </c>
      <c r="B42" s="87">
        <v>0</v>
      </c>
      <c r="C42" s="70"/>
      <c r="D42" s="87"/>
      <c r="E42" s="91"/>
      <c r="F42" s="87"/>
      <c r="G42" s="88"/>
    </row>
    <row r="43" spans="1:7" s="6" customFormat="1" ht="15" customHeight="1">
      <c r="A43" s="71" t="s">
        <v>81</v>
      </c>
      <c r="B43" s="87">
        <v>0</v>
      </c>
      <c r="C43" s="70"/>
      <c r="D43" s="87"/>
      <c r="E43" s="91"/>
      <c r="F43" s="87"/>
      <c r="G43" s="88"/>
    </row>
    <row r="44" spans="1:7" s="6" customFormat="1" ht="15" customHeight="1">
      <c r="A44" s="71" t="s">
        <v>82</v>
      </c>
      <c r="B44" s="87">
        <v>0</v>
      </c>
      <c r="C44" s="70"/>
      <c r="D44" s="87"/>
      <c r="E44" s="91"/>
      <c r="F44" s="87"/>
      <c r="G44" s="88"/>
    </row>
    <row r="45" spans="1:7" s="6" customFormat="1" ht="15" customHeight="1">
      <c r="A45" s="71" t="s">
        <v>83</v>
      </c>
      <c r="B45" s="87">
        <v>0</v>
      </c>
      <c r="C45" s="70"/>
      <c r="D45" s="87"/>
      <c r="E45" s="91"/>
      <c r="F45" s="87"/>
      <c r="G45" s="88"/>
    </row>
    <row r="46" spans="1:7" s="6" customFormat="1" ht="15" customHeight="1">
      <c r="A46" s="71" t="s">
        <v>84</v>
      </c>
      <c r="B46" s="87">
        <v>0</v>
      </c>
      <c r="C46" s="70"/>
      <c r="D46" s="87"/>
      <c r="E46" s="91"/>
      <c r="F46" s="87"/>
      <c r="G46" s="88"/>
    </row>
    <row r="47" spans="1:7" s="6" customFormat="1" ht="18.75" customHeight="1">
      <c r="A47" s="71" t="s">
        <v>85</v>
      </c>
      <c r="B47" s="87">
        <v>0</v>
      </c>
      <c r="C47" s="70"/>
      <c r="D47" s="87"/>
      <c r="E47" s="91"/>
      <c r="F47" s="87"/>
      <c r="G47" s="88"/>
    </row>
    <row r="48" spans="1:7" s="6" customFormat="1" ht="15" customHeight="1">
      <c r="A48" s="71" t="s">
        <v>86</v>
      </c>
      <c r="B48" s="87">
        <v>0</v>
      </c>
      <c r="C48" s="70"/>
      <c r="D48" s="87"/>
      <c r="E48" s="91"/>
      <c r="F48" s="87"/>
      <c r="G48" s="88"/>
    </row>
    <row r="49" spans="1:7" s="6" customFormat="1" ht="15" customHeight="1">
      <c r="A49" s="71" t="s">
        <v>87</v>
      </c>
      <c r="B49" s="87">
        <v>0</v>
      </c>
      <c r="C49" s="70"/>
      <c r="D49" s="87"/>
      <c r="E49" s="91"/>
      <c r="F49" s="87"/>
      <c r="G49" s="88"/>
    </row>
    <row r="50" spans="1:7" s="6" customFormat="1" ht="15" customHeight="1">
      <c r="A50" s="71" t="s">
        <v>88</v>
      </c>
      <c r="B50" s="87">
        <v>0</v>
      </c>
      <c r="C50" s="70"/>
      <c r="D50" s="87"/>
      <c r="E50" s="91"/>
      <c r="F50" s="87"/>
      <c r="G50" s="88"/>
    </row>
    <row r="51" spans="1:7" s="6" customFormat="1" ht="15" customHeight="1">
      <c r="A51" s="71" t="s">
        <v>89</v>
      </c>
      <c r="B51" s="87">
        <v>0</v>
      </c>
      <c r="C51" s="70"/>
      <c r="D51" s="87"/>
      <c r="E51" s="91"/>
      <c r="F51" s="87"/>
      <c r="G51" s="88"/>
    </row>
    <row r="52" spans="1:7" s="6" customFormat="1" ht="15" customHeight="1">
      <c r="A52" s="71" t="s">
        <v>90</v>
      </c>
      <c r="B52" s="87">
        <v>0</v>
      </c>
      <c r="C52" s="70"/>
      <c r="D52" s="87"/>
      <c r="E52" s="91"/>
      <c r="F52" s="87"/>
      <c r="G52" s="88"/>
    </row>
    <row r="53" spans="1:7" s="6" customFormat="1" ht="24.75" customHeight="1">
      <c r="A53" s="71" t="s">
        <v>91</v>
      </c>
      <c r="B53" s="87">
        <v>0</v>
      </c>
      <c r="C53" s="70"/>
      <c r="D53" s="87"/>
      <c r="E53" s="91"/>
      <c r="F53" s="87"/>
      <c r="G53" s="88"/>
    </row>
    <row r="54" spans="1:7" s="6" customFormat="1" ht="15" customHeight="1">
      <c r="A54" s="91"/>
      <c r="B54" s="87"/>
      <c r="C54" s="70"/>
      <c r="D54" s="87"/>
      <c r="E54" s="91"/>
      <c r="F54" s="87"/>
    </row>
    <row r="55" spans="1:7" s="6" customFormat="1" ht="15" customHeight="1">
      <c r="A55" s="94" t="s">
        <v>92</v>
      </c>
      <c r="B55" s="87">
        <v>16642781.01</v>
      </c>
      <c r="C55" s="70" t="s">
        <v>93</v>
      </c>
      <c r="D55" s="87">
        <v>16642781.01</v>
      </c>
      <c r="E55" s="70" t="s">
        <v>93</v>
      </c>
      <c r="F55" s="87">
        <v>16642781.01</v>
      </c>
    </row>
    <row r="56" spans="1:7">
      <c r="A56" s="95"/>
    </row>
    <row r="57" spans="1:7">
      <c r="A57" s="95"/>
    </row>
    <row r="58" spans="1:7">
      <c r="A58" s="95"/>
    </row>
    <row r="59" spans="1:7">
      <c r="A59" s="95"/>
    </row>
  </sheetData>
  <sheetProtection formatCells="0" formatColumns="0" formatRows="0"/>
  <mergeCells count="3">
    <mergeCell ref="A2:F2"/>
    <mergeCell ref="A4:B4"/>
    <mergeCell ref="C4:F4"/>
  </mergeCells>
  <phoneticPr fontId="10" type="noConversion"/>
  <pageMargins left="0.28000000000000003" right="0.27" top="0.75" bottom="0.75" header="0.3" footer="0.3"/>
  <pageSetup paperSize="9" orientation="landscape" horizontalDpi="100" verticalDpi="100" r:id="rId1"/>
</worksheet>
</file>

<file path=xl/worksheets/sheet10.xml><?xml version="1.0" encoding="utf-8"?>
<worksheet xmlns="http://schemas.openxmlformats.org/spreadsheetml/2006/main" xmlns:r="http://schemas.openxmlformats.org/officeDocument/2006/relationships">
  <dimension ref="A1:L19"/>
  <sheetViews>
    <sheetView showGridLines="0" showZeros="0" tabSelected="1" workbookViewId="0">
      <selection activeCell="D10" sqref="D10"/>
    </sheetView>
  </sheetViews>
  <sheetFormatPr defaultRowHeight="13.5"/>
  <cols>
    <col min="1" max="1" width="23.875" style="2" customWidth="1"/>
    <col min="2" max="2" width="27.5" style="2" customWidth="1"/>
    <col min="3" max="3" width="24.625" style="2" customWidth="1"/>
    <col min="4" max="4" width="26.5" style="2" customWidth="1"/>
    <col min="5" max="12" width="15.5" style="2" customWidth="1"/>
    <col min="13" max="16384" width="9" style="2"/>
  </cols>
  <sheetData>
    <row r="1" spans="1:12" ht="13.5" customHeight="1">
      <c r="L1" s="2" t="s">
        <v>382</v>
      </c>
    </row>
    <row r="2" spans="1:12" ht="25.5" customHeight="1">
      <c r="A2" s="150" t="s">
        <v>383</v>
      </c>
      <c r="B2" s="150"/>
      <c r="C2" s="150"/>
      <c r="D2" s="150"/>
      <c r="E2" s="150"/>
      <c r="F2" s="150"/>
      <c r="G2" s="150"/>
      <c r="H2" s="150"/>
      <c r="I2" s="150"/>
      <c r="J2" s="150"/>
      <c r="K2" s="150"/>
      <c r="L2" s="150"/>
    </row>
    <row r="3" spans="1:12" ht="25.5" customHeight="1">
      <c r="A3" s="3"/>
      <c r="B3" s="3"/>
      <c r="C3" s="3"/>
      <c r="D3" s="3"/>
      <c r="E3" s="3"/>
      <c r="F3" s="3"/>
      <c r="G3" s="3"/>
      <c r="H3" s="3"/>
      <c r="I3" s="3"/>
      <c r="J3" s="3"/>
      <c r="K3" s="3"/>
      <c r="L3" s="3"/>
    </row>
    <row r="4" spans="1:12" ht="22.5" customHeight="1">
      <c r="A4" s="148" t="s">
        <v>384</v>
      </c>
      <c r="B4" s="148" t="s">
        <v>326</v>
      </c>
      <c r="C4" s="148" t="s">
        <v>385</v>
      </c>
      <c r="D4" s="148" t="s">
        <v>386</v>
      </c>
      <c r="E4" s="151" t="s">
        <v>333</v>
      </c>
      <c r="F4" s="152"/>
      <c r="G4" s="148" t="s">
        <v>342</v>
      </c>
      <c r="H4" s="148" t="s">
        <v>343</v>
      </c>
      <c r="I4" s="148" t="s">
        <v>344</v>
      </c>
      <c r="J4" s="148" t="s">
        <v>345</v>
      </c>
      <c r="K4" s="148" t="s">
        <v>335</v>
      </c>
      <c r="L4" s="148" t="s">
        <v>336</v>
      </c>
    </row>
    <row r="5" spans="1:12" ht="18" customHeight="1">
      <c r="A5" s="149"/>
      <c r="B5" s="149"/>
      <c r="C5" s="149"/>
      <c r="D5" s="149"/>
      <c r="E5" s="4" t="s">
        <v>387</v>
      </c>
      <c r="F5" s="4" t="s">
        <v>388</v>
      </c>
      <c r="G5" s="149"/>
      <c r="H5" s="149"/>
      <c r="I5" s="149"/>
      <c r="J5" s="149"/>
      <c r="K5" s="149"/>
      <c r="L5" s="149"/>
    </row>
    <row r="6" spans="1:12" s="1" customFormat="1">
      <c r="A6" s="5" t="s">
        <v>149</v>
      </c>
      <c r="B6" s="5" t="s">
        <v>150</v>
      </c>
      <c r="C6" s="5"/>
      <c r="D6" s="5"/>
      <c r="E6" s="5"/>
      <c r="F6" s="5"/>
      <c r="G6" s="5"/>
      <c r="H6" s="5"/>
      <c r="I6" s="5"/>
      <c r="J6" s="5"/>
      <c r="K6" s="5"/>
      <c r="L6" s="5"/>
    </row>
    <row r="7" spans="1:12">
      <c r="A7" s="5" t="s">
        <v>151</v>
      </c>
      <c r="B7" s="5" t="s">
        <v>152</v>
      </c>
      <c r="C7" s="5"/>
      <c r="D7" s="5"/>
      <c r="E7" s="5"/>
      <c r="F7" s="5"/>
      <c r="G7" s="5"/>
      <c r="H7" s="5"/>
      <c r="I7" s="5"/>
      <c r="J7" s="5"/>
      <c r="K7" s="5"/>
      <c r="L7" s="5"/>
    </row>
    <row r="8" spans="1:12" ht="81">
      <c r="A8" s="5" t="s">
        <v>156</v>
      </c>
      <c r="B8" s="5" t="s">
        <v>156</v>
      </c>
      <c r="C8" s="5" t="s">
        <v>389</v>
      </c>
      <c r="D8" s="5" t="s">
        <v>390</v>
      </c>
      <c r="E8" s="5" t="s">
        <v>391</v>
      </c>
      <c r="F8" s="5" t="s">
        <v>392</v>
      </c>
      <c r="G8" s="5"/>
      <c r="H8" s="5" t="s">
        <v>393</v>
      </c>
      <c r="I8" s="5"/>
      <c r="J8" s="5"/>
      <c r="K8" s="5" t="s">
        <v>394</v>
      </c>
      <c r="L8" s="5"/>
    </row>
    <row r="9" spans="1:12" ht="54">
      <c r="A9" s="5" t="s">
        <v>156</v>
      </c>
      <c r="B9" s="5" t="s">
        <v>156</v>
      </c>
      <c r="C9" s="5" t="s">
        <v>395</v>
      </c>
      <c r="D9" s="5" t="s">
        <v>396</v>
      </c>
      <c r="E9" s="5" t="s">
        <v>396</v>
      </c>
      <c r="F9" s="5" t="s">
        <v>397</v>
      </c>
      <c r="G9" s="5"/>
      <c r="H9" s="5" t="s">
        <v>398</v>
      </c>
      <c r="I9" s="5"/>
      <c r="J9" s="5"/>
      <c r="K9" s="5" t="s">
        <v>399</v>
      </c>
      <c r="L9" s="5"/>
    </row>
    <row r="10" spans="1:12" ht="81">
      <c r="A10" s="5" t="s">
        <v>156</v>
      </c>
      <c r="B10" s="5" t="s">
        <v>156</v>
      </c>
      <c r="C10" s="5" t="s">
        <v>400</v>
      </c>
      <c r="D10" s="5" t="s">
        <v>401</v>
      </c>
      <c r="E10" s="5" t="s">
        <v>401</v>
      </c>
      <c r="F10" s="5" t="s">
        <v>402</v>
      </c>
      <c r="G10" s="5"/>
      <c r="H10" s="5" t="s">
        <v>403</v>
      </c>
      <c r="I10" s="5"/>
      <c r="J10" s="5"/>
      <c r="K10" s="5" t="s">
        <v>404</v>
      </c>
      <c r="L10" s="5"/>
    </row>
    <row r="11" spans="1:12" ht="67.5">
      <c r="A11" s="5" t="s">
        <v>156</v>
      </c>
      <c r="B11" s="5" t="s">
        <v>156</v>
      </c>
      <c r="C11" s="5" t="s">
        <v>405</v>
      </c>
      <c r="D11" s="5" t="s">
        <v>406</v>
      </c>
      <c r="E11" s="5" t="s">
        <v>407</v>
      </c>
      <c r="F11" s="5" t="s">
        <v>408</v>
      </c>
      <c r="G11" s="5"/>
      <c r="H11" s="5" t="s">
        <v>409</v>
      </c>
      <c r="I11" s="5"/>
      <c r="J11" s="5"/>
      <c r="K11" s="5" t="s">
        <v>410</v>
      </c>
      <c r="L11" s="5"/>
    </row>
    <row r="12" spans="1:12" ht="121.5">
      <c r="A12" s="5" t="s">
        <v>156</v>
      </c>
      <c r="B12" s="5" t="s">
        <v>156</v>
      </c>
      <c r="C12" s="5" t="s">
        <v>411</v>
      </c>
      <c r="D12" s="5" t="s">
        <v>412</v>
      </c>
      <c r="E12" s="5" t="s">
        <v>413</v>
      </c>
      <c r="F12" s="5" t="s">
        <v>414</v>
      </c>
      <c r="G12" s="5"/>
      <c r="H12" s="5" t="s">
        <v>415</v>
      </c>
      <c r="I12" s="5"/>
      <c r="J12" s="5"/>
      <c r="K12" s="5" t="s">
        <v>394</v>
      </c>
      <c r="L12" s="5"/>
    </row>
    <row r="13" spans="1:12" ht="162">
      <c r="A13" s="5" t="s">
        <v>156</v>
      </c>
      <c r="B13" s="5" t="s">
        <v>156</v>
      </c>
      <c r="C13" s="5" t="s">
        <v>416</v>
      </c>
      <c r="D13" s="5" t="s">
        <v>417</v>
      </c>
      <c r="E13" s="5" t="s">
        <v>418</v>
      </c>
      <c r="F13" s="5" t="s">
        <v>419</v>
      </c>
      <c r="G13" s="5"/>
      <c r="H13" s="5" t="s">
        <v>420</v>
      </c>
      <c r="I13" s="5"/>
      <c r="J13" s="5"/>
      <c r="K13" s="5" t="s">
        <v>421</v>
      </c>
      <c r="L13" s="5"/>
    </row>
    <row r="14" spans="1:12" ht="81">
      <c r="A14" s="5" t="s">
        <v>156</v>
      </c>
      <c r="B14" s="5" t="s">
        <v>156</v>
      </c>
      <c r="C14" s="5" t="s">
        <v>422</v>
      </c>
      <c r="D14" s="5" t="s">
        <v>423</v>
      </c>
      <c r="E14" s="5" t="s">
        <v>424</v>
      </c>
      <c r="F14" s="5" t="s">
        <v>425</v>
      </c>
      <c r="G14" s="5"/>
      <c r="H14" s="5" t="s">
        <v>426</v>
      </c>
      <c r="I14" s="5"/>
      <c r="J14" s="5"/>
      <c r="K14" s="5" t="s">
        <v>399</v>
      </c>
      <c r="L14" s="5"/>
    </row>
    <row r="15" spans="1:12" ht="148.5">
      <c r="A15" s="5" t="s">
        <v>156</v>
      </c>
      <c r="B15" s="5" t="s">
        <v>156</v>
      </c>
      <c r="C15" s="5" t="s">
        <v>427</v>
      </c>
      <c r="D15" s="5" t="s">
        <v>428</v>
      </c>
      <c r="E15" s="5" t="s">
        <v>429</v>
      </c>
      <c r="F15" s="5" t="s">
        <v>430</v>
      </c>
      <c r="G15" s="5"/>
      <c r="H15" s="5" t="s">
        <v>431</v>
      </c>
      <c r="I15" s="5"/>
      <c r="J15" s="5"/>
      <c r="K15" s="5" t="s">
        <v>432</v>
      </c>
      <c r="L15" s="5"/>
    </row>
    <row r="16" spans="1:12" ht="135">
      <c r="A16" s="5" t="s">
        <v>156</v>
      </c>
      <c r="B16" s="5" t="s">
        <v>156</v>
      </c>
      <c r="C16" s="5" t="s">
        <v>433</v>
      </c>
      <c r="D16" s="5" t="s">
        <v>434</v>
      </c>
      <c r="E16" s="5" t="s">
        <v>435</v>
      </c>
      <c r="F16" s="5" t="s">
        <v>436</v>
      </c>
      <c r="G16" s="5"/>
      <c r="H16" s="5" t="s">
        <v>437</v>
      </c>
      <c r="I16" s="5"/>
      <c r="J16" s="5"/>
      <c r="K16" s="5" t="s">
        <v>438</v>
      </c>
      <c r="L16" s="5"/>
    </row>
    <row r="17" spans="1:12" ht="54">
      <c r="A17" s="5" t="s">
        <v>156</v>
      </c>
      <c r="B17" s="5" t="s">
        <v>156</v>
      </c>
      <c r="C17" s="5" t="s">
        <v>439</v>
      </c>
      <c r="D17" s="5" t="s">
        <v>440</v>
      </c>
      <c r="E17" s="5" t="s">
        <v>441</v>
      </c>
      <c r="F17" s="5" t="s">
        <v>371</v>
      </c>
      <c r="G17" s="5"/>
      <c r="H17" s="5" t="s">
        <v>442</v>
      </c>
      <c r="I17" s="5"/>
      <c r="J17" s="5"/>
      <c r="K17" s="5" t="s">
        <v>443</v>
      </c>
      <c r="L17" s="5"/>
    </row>
    <row r="18" spans="1:12" ht="67.5">
      <c r="A18" s="5" t="s">
        <v>156</v>
      </c>
      <c r="B18" s="5" t="s">
        <v>156</v>
      </c>
      <c r="C18" s="5" t="s">
        <v>444</v>
      </c>
      <c r="D18" s="5" t="s">
        <v>445</v>
      </c>
      <c r="E18" s="5" t="s">
        <v>446</v>
      </c>
      <c r="F18" s="5" t="s">
        <v>447</v>
      </c>
      <c r="G18" s="5"/>
      <c r="H18" s="5" t="s">
        <v>448</v>
      </c>
      <c r="I18" s="5"/>
      <c r="J18" s="5"/>
      <c r="K18" s="5" t="s">
        <v>399</v>
      </c>
      <c r="L18" s="5"/>
    </row>
    <row r="19" spans="1:12" ht="175.5">
      <c r="A19" s="5" t="s">
        <v>156</v>
      </c>
      <c r="B19" s="5" t="s">
        <v>156</v>
      </c>
      <c r="C19" s="5" t="s">
        <v>449</v>
      </c>
      <c r="D19" s="5" t="s">
        <v>450</v>
      </c>
      <c r="E19" s="5" t="s">
        <v>451</v>
      </c>
      <c r="F19" s="5" t="s">
        <v>452</v>
      </c>
      <c r="G19" s="5"/>
      <c r="H19" s="5" t="s">
        <v>453</v>
      </c>
      <c r="I19" s="5"/>
      <c r="J19" s="5"/>
      <c r="K19" s="5" t="s">
        <v>454</v>
      </c>
      <c r="L19" s="5"/>
    </row>
  </sheetData>
  <sheetProtection formatCells="0" formatColumns="0" formatRows="0"/>
  <mergeCells count="12">
    <mergeCell ref="I4:I5"/>
    <mergeCell ref="J4:J5"/>
    <mergeCell ref="K4:K5"/>
    <mergeCell ref="L4:L5"/>
    <mergeCell ref="A2:L2"/>
    <mergeCell ref="E4:F4"/>
    <mergeCell ref="A4:A5"/>
    <mergeCell ref="B4:B5"/>
    <mergeCell ref="C4:C5"/>
    <mergeCell ref="D4:D5"/>
    <mergeCell ref="G4:G5"/>
    <mergeCell ref="H4:H5"/>
  </mergeCells>
  <phoneticPr fontId="10" type="noConversion"/>
  <pageMargins left="0.17" right="0.17" top="0.75" bottom="0.75" header="0.3" footer="0.3"/>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AW27"/>
  <sheetViews>
    <sheetView showGridLines="0" showZeros="0" topLeftCell="A6" workbookViewId="0">
      <selection activeCell="F13" sqref="F13"/>
    </sheetView>
  </sheetViews>
  <sheetFormatPr defaultColWidth="6.875" defaultRowHeight="13.5"/>
  <cols>
    <col min="1" max="1" width="3.625" style="7" customWidth="1"/>
    <col min="2" max="2" width="4.625" style="7" customWidth="1"/>
    <col min="3" max="3" width="4.5" style="7" customWidth="1"/>
    <col min="4" max="4" width="10.625" style="7" customWidth="1"/>
    <col min="5" max="5" width="20.375" style="7" customWidth="1"/>
    <col min="6" max="6" width="16.125" style="7" customWidth="1"/>
    <col min="7" max="7" width="14.875" style="7" customWidth="1"/>
    <col min="8" max="8" width="15.875" style="7" customWidth="1"/>
    <col min="9" max="9" width="10.875" style="7" customWidth="1"/>
    <col min="10" max="10" width="9.125" style="7" customWidth="1"/>
    <col min="11" max="11" width="12.875" style="7" customWidth="1"/>
    <col min="12" max="12" width="6.875" style="7" customWidth="1"/>
    <col min="13" max="13" width="7.875" style="7" customWidth="1"/>
    <col min="14" max="14" width="6.875" style="7" customWidth="1"/>
    <col min="15" max="15" width="8.375" style="7" customWidth="1"/>
    <col min="16" max="16" width="9.625" style="7" customWidth="1"/>
    <col min="17" max="17" width="8.5" style="7" customWidth="1"/>
    <col min="18" max="18" width="13.25" style="7" customWidth="1"/>
    <col min="19" max="19" width="10.5" style="7" customWidth="1"/>
    <col min="20" max="20" width="8.875" style="7" customWidth="1"/>
    <col min="21" max="22" width="10.25" style="7" customWidth="1"/>
    <col min="23" max="23" width="11.75" style="7" customWidth="1"/>
    <col min="24" max="24" width="12.125" style="7" customWidth="1"/>
    <col min="25" max="25" width="11.75" style="7" customWidth="1"/>
    <col min="26" max="26" width="9.25" style="7" customWidth="1"/>
    <col min="27" max="27" width="9.125" style="7" customWidth="1"/>
    <col min="28" max="28" width="11.75" style="7" customWidth="1"/>
    <col min="29" max="29" width="13.375" style="7" customWidth="1"/>
    <col min="30" max="30" width="10.125" style="7" customWidth="1"/>
    <col min="31" max="32" width="9.625" style="7" customWidth="1"/>
    <col min="33" max="33" width="11" style="7" customWidth="1"/>
    <col min="34" max="34" width="9.625" style="7" customWidth="1"/>
    <col min="35" max="35" width="10.125" style="7" customWidth="1"/>
    <col min="36" max="37" width="6.875" style="7" customWidth="1"/>
    <col min="38" max="38" width="11.375" style="7" customWidth="1"/>
    <col min="39" max="39" width="10.875" style="7" customWidth="1"/>
    <col min="40" max="40" width="6.875" style="7" customWidth="1"/>
    <col min="41" max="41" width="9" style="7" customWidth="1"/>
    <col min="42" max="42" width="8.375" style="7" customWidth="1"/>
    <col min="43" max="43" width="6.875" style="7" customWidth="1"/>
    <col min="44" max="44" width="8.375" style="7" customWidth="1"/>
    <col min="45" max="45" width="9.375" style="7" customWidth="1"/>
    <col min="46" max="46" width="10.5" style="7" customWidth="1"/>
    <col min="47" max="47" width="6.875" style="7" customWidth="1"/>
    <col min="48" max="48" width="12.375" style="7" customWidth="1"/>
    <col min="49" max="49" width="5.25" style="7" customWidth="1"/>
    <col min="50" max="16384" width="6.875" style="7"/>
  </cols>
  <sheetData>
    <row r="1" spans="1:49" ht="10.5" customHeight="1">
      <c r="A1" s="101"/>
      <c r="B1" s="101"/>
      <c r="C1" s="101"/>
      <c r="AV1" s="79" t="s">
        <v>94</v>
      </c>
    </row>
    <row r="2" spans="1:49" ht="21" customHeight="1">
      <c r="A2" s="102" t="s">
        <v>95</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row>
    <row r="3" spans="1:49" ht="18.75" customHeight="1">
      <c r="A3" s="8"/>
      <c r="B3" s="8"/>
      <c r="C3" s="8"/>
      <c r="AV3" s="80" t="s">
        <v>2</v>
      </c>
    </row>
    <row r="4" spans="1:49" ht="15.75" customHeight="1">
      <c r="A4" s="103" t="s">
        <v>96</v>
      </c>
      <c r="B4" s="103"/>
      <c r="C4" s="103"/>
      <c r="D4" s="103" t="s">
        <v>97</v>
      </c>
      <c r="E4" s="103" t="s">
        <v>98</v>
      </c>
      <c r="F4" s="108" t="s">
        <v>99</v>
      </c>
      <c r="G4" s="104" t="s">
        <v>100</v>
      </c>
      <c r="H4" s="105"/>
      <c r="I4" s="105"/>
      <c r="J4" s="105"/>
      <c r="K4" s="105"/>
      <c r="L4" s="105"/>
      <c r="M4" s="105"/>
      <c r="N4" s="105"/>
      <c r="O4" s="105"/>
      <c r="P4" s="105"/>
      <c r="Q4" s="105"/>
      <c r="R4" s="104" t="s">
        <v>101</v>
      </c>
      <c r="S4" s="105"/>
      <c r="T4" s="105"/>
      <c r="U4" s="98" t="s">
        <v>102</v>
      </c>
      <c r="V4" s="104" t="s">
        <v>103</v>
      </c>
      <c r="W4" s="105"/>
      <c r="X4" s="106"/>
      <c r="Y4" s="104" t="s">
        <v>104</v>
      </c>
      <c r="Z4" s="105"/>
      <c r="AA4" s="105"/>
      <c r="AB4" s="106"/>
      <c r="AC4" s="107" t="s">
        <v>105</v>
      </c>
      <c r="AD4" s="107"/>
      <c r="AE4" s="107"/>
      <c r="AF4" s="107"/>
      <c r="AG4" s="107"/>
      <c r="AH4" s="107"/>
      <c r="AI4" s="107"/>
      <c r="AJ4" s="107"/>
      <c r="AK4" s="107"/>
      <c r="AL4" s="107"/>
      <c r="AM4" s="107"/>
      <c r="AN4" s="107"/>
      <c r="AO4" s="107"/>
      <c r="AP4" s="107"/>
      <c r="AQ4" s="107"/>
      <c r="AR4" s="107"/>
      <c r="AS4" s="107"/>
      <c r="AT4" s="107"/>
      <c r="AU4" s="107"/>
      <c r="AV4" s="107"/>
      <c r="AW4" s="2"/>
    </row>
    <row r="5" spans="1:49" ht="17.25" customHeight="1">
      <c r="A5" s="103" t="s">
        <v>106</v>
      </c>
      <c r="B5" s="103" t="s">
        <v>107</v>
      </c>
      <c r="C5" s="103" t="s">
        <v>108</v>
      </c>
      <c r="D5" s="103"/>
      <c r="E5" s="103"/>
      <c r="F5" s="109"/>
      <c r="G5" s="98" t="s">
        <v>109</v>
      </c>
      <c r="H5" s="118" t="s">
        <v>110</v>
      </c>
      <c r="I5" s="119"/>
      <c r="J5" s="120"/>
      <c r="K5" s="118" t="s">
        <v>111</v>
      </c>
      <c r="L5" s="119"/>
      <c r="M5" s="119"/>
      <c r="N5" s="119"/>
      <c r="O5" s="119"/>
      <c r="P5" s="119"/>
      <c r="Q5" s="120"/>
      <c r="R5" s="98" t="s">
        <v>109</v>
      </c>
      <c r="S5" s="98" t="s">
        <v>112</v>
      </c>
      <c r="T5" s="98" t="s">
        <v>113</v>
      </c>
      <c r="U5" s="99"/>
      <c r="V5" s="98" t="s">
        <v>109</v>
      </c>
      <c r="W5" s="98" t="s">
        <v>114</v>
      </c>
      <c r="X5" s="98" t="s">
        <v>115</v>
      </c>
      <c r="Y5" s="98" t="s">
        <v>109</v>
      </c>
      <c r="Z5" s="98" t="s">
        <v>116</v>
      </c>
      <c r="AA5" s="98" t="s">
        <v>117</v>
      </c>
      <c r="AB5" s="98" t="s">
        <v>118</v>
      </c>
      <c r="AC5" s="108" t="s">
        <v>109</v>
      </c>
      <c r="AD5" s="111" t="s">
        <v>119</v>
      </c>
      <c r="AE5" s="112"/>
      <c r="AF5" s="112"/>
      <c r="AG5" s="111" t="s">
        <v>120</v>
      </c>
      <c r="AH5" s="112"/>
      <c r="AI5" s="112"/>
      <c r="AJ5" s="108" t="s">
        <v>121</v>
      </c>
      <c r="AK5" s="108" t="s">
        <v>122</v>
      </c>
      <c r="AL5" s="108" t="s">
        <v>123</v>
      </c>
      <c r="AM5" s="115" t="s">
        <v>124</v>
      </c>
      <c r="AN5" s="116"/>
      <c r="AO5" s="116"/>
      <c r="AP5" s="116"/>
      <c r="AQ5" s="116"/>
      <c r="AR5" s="116"/>
      <c r="AS5" s="116"/>
      <c r="AT5" s="116"/>
      <c r="AU5" s="116"/>
      <c r="AV5" s="117"/>
      <c r="AW5" s="2"/>
    </row>
    <row r="6" spans="1:49" ht="13.5" customHeight="1">
      <c r="A6" s="103"/>
      <c r="B6" s="103"/>
      <c r="C6" s="103"/>
      <c r="D6" s="103"/>
      <c r="E6" s="103"/>
      <c r="F6" s="109"/>
      <c r="G6" s="99"/>
      <c r="H6" s="121"/>
      <c r="I6" s="122"/>
      <c r="J6" s="123"/>
      <c r="K6" s="121"/>
      <c r="L6" s="122"/>
      <c r="M6" s="122"/>
      <c r="N6" s="122"/>
      <c r="O6" s="122"/>
      <c r="P6" s="122"/>
      <c r="Q6" s="123"/>
      <c r="R6" s="99"/>
      <c r="S6" s="99"/>
      <c r="T6" s="99"/>
      <c r="U6" s="99"/>
      <c r="V6" s="99"/>
      <c r="W6" s="99"/>
      <c r="X6" s="99"/>
      <c r="Y6" s="99"/>
      <c r="Z6" s="99"/>
      <c r="AA6" s="99"/>
      <c r="AB6" s="99"/>
      <c r="AC6" s="109"/>
      <c r="AD6" s="113"/>
      <c r="AE6" s="114"/>
      <c r="AF6" s="114"/>
      <c r="AG6" s="113"/>
      <c r="AH6" s="114"/>
      <c r="AI6" s="114"/>
      <c r="AJ6" s="109"/>
      <c r="AK6" s="109"/>
      <c r="AL6" s="109"/>
      <c r="AM6" s="108" t="s">
        <v>125</v>
      </c>
      <c r="AN6" s="107" t="s">
        <v>126</v>
      </c>
      <c r="AO6" s="107"/>
      <c r="AP6" s="107"/>
      <c r="AQ6" s="115" t="s">
        <v>127</v>
      </c>
      <c r="AR6" s="116"/>
      <c r="AS6" s="116"/>
      <c r="AT6" s="108" t="s">
        <v>128</v>
      </c>
      <c r="AU6" s="108" t="s">
        <v>129</v>
      </c>
      <c r="AV6" s="108" t="s">
        <v>130</v>
      </c>
      <c r="AW6" s="2"/>
    </row>
    <row r="7" spans="1:49" ht="37.5" customHeight="1">
      <c r="A7" s="103"/>
      <c r="B7" s="103"/>
      <c r="C7" s="103"/>
      <c r="D7" s="103"/>
      <c r="E7" s="103"/>
      <c r="F7" s="110"/>
      <c r="G7" s="100"/>
      <c r="H7" s="13" t="s">
        <v>131</v>
      </c>
      <c r="I7" s="11" t="s">
        <v>132</v>
      </c>
      <c r="J7" s="11" t="s">
        <v>133</v>
      </c>
      <c r="K7" s="13" t="s">
        <v>131</v>
      </c>
      <c r="L7" s="13" t="s">
        <v>134</v>
      </c>
      <c r="M7" s="13" t="s">
        <v>135</v>
      </c>
      <c r="N7" s="13" t="s">
        <v>136</v>
      </c>
      <c r="O7" s="13" t="s">
        <v>137</v>
      </c>
      <c r="P7" s="13" t="s">
        <v>138</v>
      </c>
      <c r="Q7" s="13" t="s">
        <v>139</v>
      </c>
      <c r="R7" s="100"/>
      <c r="S7" s="100"/>
      <c r="T7" s="100"/>
      <c r="U7" s="100"/>
      <c r="V7" s="100"/>
      <c r="W7" s="100"/>
      <c r="X7" s="100"/>
      <c r="Y7" s="100"/>
      <c r="Z7" s="100"/>
      <c r="AA7" s="100"/>
      <c r="AB7" s="100"/>
      <c r="AC7" s="110"/>
      <c r="AD7" s="13" t="s">
        <v>131</v>
      </c>
      <c r="AE7" s="13" t="s">
        <v>140</v>
      </c>
      <c r="AF7" s="13" t="s">
        <v>141</v>
      </c>
      <c r="AG7" s="13" t="s">
        <v>131</v>
      </c>
      <c r="AH7" s="13" t="s">
        <v>142</v>
      </c>
      <c r="AI7" s="13" t="s">
        <v>143</v>
      </c>
      <c r="AJ7" s="110"/>
      <c r="AK7" s="110"/>
      <c r="AL7" s="110"/>
      <c r="AM7" s="110"/>
      <c r="AN7" s="78" t="s">
        <v>131</v>
      </c>
      <c r="AO7" s="78" t="s">
        <v>144</v>
      </c>
      <c r="AP7" s="78" t="s">
        <v>145</v>
      </c>
      <c r="AQ7" s="13" t="s">
        <v>131</v>
      </c>
      <c r="AR7" s="13" t="s">
        <v>146</v>
      </c>
      <c r="AS7" s="13" t="s">
        <v>147</v>
      </c>
      <c r="AT7" s="110"/>
      <c r="AU7" s="110"/>
      <c r="AV7" s="110"/>
      <c r="AW7" s="81"/>
    </row>
    <row r="8" spans="1:49" ht="14.25" customHeight="1">
      <c r="A8" s="75" t="s">
        <v>148</v>
      </c>
      <c r="B8" s="75" t="s">
        <v>148</v>
      </c>
      <c r="C8" s="75" t="s">
        <v>148</v>
      </c>
      <c r="D8" s="27" t="s">
        <v>148</v>
      </c>
      <c r="E8" s="76" t="s">
        <v>148</v>
      </c>
      <c r="F8" s="77">
        <v>1</v>
      </c>
      <c r="G8" s="77">
        <v>2</v>
      </c>
      <c r="H8" s="77">
        <v>3</v>
      </c>
      <c r="I8" s="77">
        <v>4</v>
      </c>
      <c r="J8" s="77">
        <v>5</v>
      </c>
      <c r="K8" s="77">
        <v>6</v>
      </c>
      <c r="L8" s="77">
        <v>7</v>
      </c>
      <c r="M8" s="77">
        <v>8</v>
      </c>
      <c r="N8" s="77">
        <v>9</v>
      </c>
      <c r="O8" s="77">
        <v>10</v>
      </c>
      <c r="P8" s="77">
        <v>11</v>
      </c>
      <c r="Q8" s="77">
        <v>12</v>
      </c>
      <c r="R8" s="77">
        <v>13</v>
      </c>
      <c r="S8" s="77">
        <v>14</v>
      </c>
      <c r="T8" s="77">
        <v>15</v>
      </c>
      <c r="U8" s="77">
        <v>16</v>
      </c>
      <c r="V8" s="77">
        <v>17</v>
      </c>
      <c r="W8" s="77">
        <v>18</v>
      </c>
      <c r="X8" s="77">
        <v>19</v>
      </c>
      <c r="Y8" s="77">
        <v>20</v>
      </c>
      <c r="Z8" s="77">
        <v>21</v>
      </c>
      <c r="AA8" s="77">
        <v>22</v>
      </c>
      <c r="AB8" s="77">
        <v>23</v>
      </c>
      <c r="AC8" s="77">
        <v>24</v>
      </c>
      <c r="AD8" s="77">
        <v>25</v>
      </c>
      <c r="AE8" s="77">
        <v>26</v>
      </c>
      <c r="AF8" s="77">
        <v>27</v>
      </c>
      <c r="AG8" s="77">
        <v>28</v>
      </c>
      <c r="AH8" s="77">
        <v>29</v>
      </c>
      <c r="AI8" s="77">
        <v>30</v>
      </c>
      <c r="AJ8" s="77">
        <v>31</v>
      </c>
      <c r="AK8" s="77">
        <v>32</v>
      </c>
      <c r="AL8" s="77">
        <v>33</v>
      </c>
      <c r="AM8" s="77">
        <v>34</v>
      </c>
      <c r="AN8" s="77">
        <v>35</v>
      </c>
      <c r="AO8" s="77">
        <v>36</v>
      </c>
      <c r="AP8" s="77">
        <v>37</v>
      </c>
      <c r="AQ8" s="77">
        <v>38</v>
      </c>
      <c r="AR8" s="77">
        <v>39</v>
      </c>
      <c r="AS8" s="77">
        <v>40</v>
      </c>
      <c r="AT8" s="77">
        <v>41</v>
      </c>
      <c r="AU8" s="77">
        <v>42</v>
      </c>
      <c r="AV8" s="77">
        <v>43</v>
      </c>
    </row>
    <row r="9" spans="1:49" s="6" customFormat="1" ht="17.100000000000001" customHeight="1">
      <c r="A9" s="28"/>
      <c r="B9" s="28"/>
      <c r="C9" s="28"/>
      <c r="D9" s="21"/>
      <c r="E9" s="29" t="s">
        <v>109</v>
      </c>
      <c r="F9" s="16">
        <v>16642781.01</v>
      </c>
      <c r="G9" s="16">
        <v>16642781.01</v>
      </c>
      <c r="H9" s="16">
        <v>16642781.01</v>
      </c>
      <c r="I9" s="16">
        <v>16642781.01</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row>
    <row r="10" spans="1:49" ht="17.100000000000001" customHeight="1">
      <c r="A10" s="28"/>
      <c r="B10" s="28"/>
      <c r="C10" s="28"/>
      <c r="D10" s="21" t="s">
        <v>149</v>
      </c>
      <c r="E10" s="29" t="s">
        <v>150</v>
      </c>
      <c r="F10" s="16">
        <v>16642781.01</v>
      </c>
      <c r="G10" s="16">
        <v>16642781.01</v>
      </c>
      <c r="H10" s="16">
        <v>16642781.01</v>
      </c>
      <c r="I10" s="16">
        <v>16642781.01</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row>
    <row r="11" spans="1:49" ht="17.100000000000001" customHeight="1">
      <c r="A11" s="28"/>
      <c r="B11" s="28"/>
      <c r="C11" s="28"/>
      <c r="D11" s="21" t="s">
        <v>151</v>
      </c>
      <c r="E11" s="29" t="s">
        <v>152</v>
      </c>
      <c r="F11" s="16">
        <v>15731265.6</v>
      </c>
      <c r="G11" s="16">
        <v>15731265.6</v>
      </c>
      <c r="H11" s="16">
        <v>15731265.6</v>
      </c>
      <c r="I11" s="16">
        <v>15731265.6</v>
      </c>
      <c r="J11" s="16">
        <v>0</v>
      </c>
      <c r="K11" s="16">
        <v>0</v>
      </c>
      <c r="L11" s="16">
        <v>0</v>
      </c>
      <c r="M11" s="16">
        <v>0</v>
      </c>
      <c r="N11" s="16">
        <v>0</v>
      </c>
      <c r="O11" s="16">
        <v>0</v>
      </c>
      <c r="P11" s="16">
        <v>0</v>
      </c>
      <c r="Q11" s="16">
        <v>0</v>
      </c>
      <c r="R11" s="16">
        <v>0</v>
      </c>
      <c r="S11" s="16">
        <v>0</v>
      </c>
      <c r="T11" s="16">
        <v>0</v>
      </c>
      <c r="U11" s="16">
        <v>0</v>
      </c>
      <c r="V11" s="16">
        <v>0</v>
      </c>
      <c r="W11" s="16">
        <v>0</v>
      </c>
      <c r="X11" s="16">
        <v>0</v>
      </c>
      <c r="Y11" s="16">
        <v>0</v>
      </c>
      <c r="Z11" s="16">
        <v>0</v>
      </c>
      <c r="AA11" s="16">
        <v>0</v>
      </c>
      <c r="AB11" s="16">
        <v>0</v>
      </c>
      <c r="AC11" s="16">
        <v>0</v>
      </c>
      <c r="AD11" s="16">
        <v>0</v>
      </c>
      <c r="AE11" s="16">
        <v>0</v>
      </c>
      <c r="AF11" s="16">
        <v>0</v>
      </c>
      <c r="AG11" s="16">
        <v>0</v>
      </c>
      <c r="AH11" s="16">
        <v>0</v>
      </c>
      <c r="AI11" s="16">
        <v>0</v>
      </c>
      <c r="AJ11" s="16">
        <v>0</v>
      </c>
      <c r="AK11" s="16">
        <v>0</v>
      </c>
      <c r="AL11" s="16">
        <v>0</v>
      </c>
      <c r="AM11" s="16">
        <v>0</v>
      </c>
      <c r="AN11" s="16">
        <v>0</v>
      </c>
      <c r="AO11" s="16">
        <v>0</v>
      </c>
      <c r="AP11" s="16">
        <v>0</v>
      </c>
      <c r="AQ11" s="16">
        <v>0</v>
      </c>
      <c r="AR11" s="16">
        <v>0</v>
      </c>
      <c r="AS11" s="16">
        <v>0</v>
      </c>
      <c r="AT11" s="16">
        <v>0</v>
      </c>
      <c r="AU11" s="16">
        <v>0</v>
      </c>
      <c r="AV11" s="16">
        <v>0</v>
      </c>
    </row>
    <row r="12" spans="1:49" ht="17.100000000000001" customHeight="1">
      <c r="A12" s="28" t="s">
        <v>153</v>
      </c>
      <c r="B12" s="28" t="s">
        <v>154</v>
      </c>
      <c r="C12" s="28" t="s">
        <v>155</v>
      </c>
      <c r="D12" s="21" t="s">
        <v>156</v>
      </c>
      <c r="E12" s="29" t="s">
        <v>157</v>
      </c>
      <c r="F12" s="16">
        <v>10200</v>
      </c>
      <c r="G12" s="16">
        <v>10200</v>
      </c>
      <c r="H12" s="16">
        <v>10200</v>
      </c>
      <c r="I12" s="16">
        <v>10200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row>
    <row r="13" spans="1:49" ht="18.95" customHeight="1">
      <c r="A13" s="28" t="s">
        <v>158</v>
      </c>
      <c r="B13" s="28" t="s">
        <v>159</v>
      </c>
      <c r="C13" s="28" t="s">
        <v>160</v>
      </c>
      <c r="D13" s="21" t="s">
        <v>156</v>
      </c>
      <c r="E13" s="29" t="s">
        <v>161</v>
      </c>
      <c r="F13" s="16">
        <v>9786430.4499999993</v>
      </c>
      <c r="G13" s="16">
        <v>9786430.4499999993</v>
      </c>
      <c r="H13" s="16">
        <v>9786430.4499999993</v>
      </c>
      <c r="I13" s="16">
        <v>9786430.4499999993</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row>
    <row r="14" spans="1:49" ht="18.95" customHeight="1">
      <c r="A14" s="28" t="s">
        <v>158</v>
      </c>
      <c r="B14" s="28" t="s">
        <v>159</v>
      </c>
      <c r="C14" s="28" t="s">
        <v>162</v>
      </c>
      <c r="D14" s="21" t="s">
        <v>156</v>
      </c>
      <c r="E14" s="29" t="s">
        <v>163</v>
      </c>
      <c r="F14" s="16">
        <v>1990500</v>
      </c>
      <c r="G14" s="16">
        <v>1990500</v>
      </c>
      <c r="H14" s="16">
        <v>1990500</v>
      </c>
      <c r="I14" s="16">
        <v>1990500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row>
    <row r="15" spans="1:49" ht="18.95" customHeight="1">
      <c r="A15" s="28" t="s">
        <v>158</v>
      </c>
      <c r="B15" s="28" t="s">
        <v>159</v>
      </c>
      <c r="C15" s="28" t="s">
        <v>164</v>
      </c>
      <c r="D15" s="21" t="s">
        <v>156</v>
      </c>
      <c r="E15" s="29" t="s">
        <v>165</v>
      </c>
      <c r="F15" s="16">
        <v>1170000</v>
      </c>
      <c r="G15" s="16">
        <v>1170000</v>
      </c>
      <c r="H15" s="16">
        <v>1170000</v>
      </c>
      <c r="I15" s="16">
        <v>1170000</v>
      </c>
      <c r="J15" s="16">
        <v>0</v>
      </c>
      <c r="K15" s="16">
        <v>0</v>
      </c>
      <c r="L15" s="16">
        <v>0</v>
      </c>
      <c r="M15" s="16">
        <v>0</v>
      </c>
      <c r="N15" s="16">
        <v>0</v>
      </c>
      <c r="O15" s="16">
        <v>0</v>
      </c>
      <c r="P15" s="16">
        <v>0</v>
      </c>
      <c r="Q15" s="16">
        <v>0</v>
      </c>
      <c r="R15" s="16">
        <v>0</v>
      </c>
      <c r="S15" s="16">
        <v>0</v>
      </c>
      <c r="T15" s="16">
        <v>0</v>
      </c>
      <c r="U15" s="16">
        <v>0</v>
      </c>
      <c r="V15" s="16">
        <v>0</v>
      </c>
      <c r="W15" s="16">
        <v>0</v>
      </c>
      <c r="X15" s="16">
        <v>0</v>
      </c>
      <c r="Y15" s="16">
        <v>0</v>
      </c>
      <c r="Z15" s="16">
        <v>0</v>
      </c>
      <c r="AA15" s="16">
        <v>0</v>
      </c>
      <c r="AB15" s="16">
        <v>0</v>
      </c>
      <c r="AC15" s="16">
        <v>0</v>
      </c>
      <c r="AD15" s="16">
        <v>0</v>
      </c>
      <c r="AE15" s="16">
        <v>0</v>
      </c>
      <c r="AF15" s="16">
        <v>0</v>
      </c>
      <c r="AG15" s="16">
        <v>0</v>
      </c>
      <c r="AH15" s="16">
        <v>0</v>
      </c>
      <c r="AI15" s="16">
        <v>0</v>
      </c>
      <c r="AJ15" s="16">
        <v>0</v>
      </c>
      <c r="AK15" s="16">
        <v>0</v>
      </c>
      <c r="AL15" s="16">
        <v>0</v>
      </c>
      <c r="AM15" s="16">
        <v>0</v>
      </c>
      <c r="AN15" s="16">
        <v>0</v>
      </c>
      <c r="AO15" s="16">
        <v>0</v>
      </c>
      <c r="AP15" s="16">
        <v>0</v>
      </c>
      <c r="AQ15" s="16">
        <v>0</v>
      </c>
      <c r="AR15" s="16">
        <v>0</v>
      </c>
      <c r="AS15" s="16">
        <v>0</v>
      </c>
      <c r="AT15" s="16">
        <v>0</v>
      </c>
      <c r="AU15" s="16">
        <v>0</v>
      </c>
      <c r="AV15" s="16">
        <v>0</v>
      </c>
    </row>
    <row r="16" spans="1:49" ht="18.95" customHeight="1">
      <c r="A16" s="28" t="s">
        <v>158</v>
      </c>
      <c r="B16" s="28" t="s">
        <v>159</v>
      </c>
      <c r="C16" s="28" t="s">
        <v>166</v>
      </c>
      <c r="D16" s="21" t="s">
        <v>156</v>
      </c>
      <c r="E16" s="29" t="s">
        <v>167</v>
      </c>
      <c r="F16" s="16">
        <v>727000</v>
      </c>
      <c r="G16" s="16">
        <v>727000</v>
      </c>
      <c r="H16" s="16">
        <v>727000</v>
      </c>
      <c r="I16" s="16">
        <v>727000</v>
      </c>
      <c r="J16" s="16">
        <v>0</v>
      </c>
      <c r="K16" s="16">
        <v>0</v>
      </c>
      <c r="L16" s="16">
        <v>0</v>
      </c>
      <c r="M16" s="16">
        <v>0</v>
      </c>
      <c r="N16" s="16">
        <v>0</v>
      </c>
      <c r="O16" s="16">
        <v>0</v>
      </c>
      <c r="P16" s="16">
        <v>0</v>
      </c>
      <c r="Q16" s="16">
        <v>0</v>
      </c>
      <c r="R16" s="16">
        <v>0</v>
      </c>
      <c r="S16" s="16">
        <v>0</v>
      </c>
      <c r="T16" s="16">
        <v>0</v>
      </c>
      <c r="U16" s="16">
        <v>0</v>
      </c>
      <c r="V16" s="16">
        <v>0</v>
      </c>
      <c r="W16" s="16">
        <v>0</v>
      </c>
      <c r="X16" s="16">
        <v>0</v>
      </c>
      <c r="Y16" s="16">
        <v>0</v>
      </c>
      <c r="Z16" s="16">
        <v>0</v>
      </c>
      <c r="AA16" s="16">
        <v>0</v>
      </c>
      <c r="AB16" s="16">
        <v>0</v>
      </c>
      <c r="AC16" s="16">
        <v>0</v>
      </c>
      <c r="AD16" s="16">
        <v>0</v>
      </c>
      <c r="AE16" s="16">
        <v>0</v>
      </c>
      <c r="AF16" s="16">
        <v>0</v>
      </c>
      <c r="AG16" s="16">
        <v>0</v>
      </c>
      <c r="AH16" s="16">
        <v>0</v>
      </c>
      <c r="AI16" s="16">
        <v>0</v>
      </c>
      <c r="AJ16" s="16">
        <v>0</v>
      </c>
      <c r="AK16" s="16">
        <v>0</v>
      </c>
      <c r="AL16" s="16">
        <v>0</v>
      </c>
      <c r="AM16" s="16">
        <v>0</v>
      </c>
      <c r="AN16" s="16">
        <v>0</v>
      </c>
      <c r="AO16" s="16">
        <v>0</v>
      </c>
      <c r="AP16" s="16">
        <v>0</v>
      </c>
      <c r="AQ16" s="16">
        <v>0</v>
      </c>
      <c r="AR16" s="16">
        <v>0</v>
      </c>
      <c r="AS16" s="16">
        <v>0</v>
      </c>
      <c r="AT16" s="16">
        <v>0</v>
      </c>
      <c r="AU16" s="16">
        <v>0</v>
      </c>
      <c r="AV16" s="16">
        <v>0</v>
      </c>
    </row>
    <row r="17" spans="1:48" ht="18.95" customHeight="1">
      <c r="A17" s="28" t="s">
        <v>158</v>
      </c>
      <c r="B17" s="28" t="s">
        <v>159</v>
      </c>
      <c r="C17" s="28" t="s">
        <v>159</v>
      </c>
      <c r="D17" s="21" t="s">
        <v>156</v>
      </c>
      <c r="E17" s="29" t="s">
        <v>168</v>
      </c>
      <c r="F17" s="16">
        <v>20000</v>
      </c>
      <c r="G17" s="16">
        <v>20000</v>
      </c>
      <c r="H17" s="16">
        <v>20000</v>
      </c>
      <c r="I17" s="16">
        <v>20000</v>
      </c>
      <c r="J17" s="16">
        <v>0</v>
      </c>
      <c r="K17" s="16">
        <v>0</v>
      </c>
      <c r="L17" s="16">
        <v>0</v>
      </c>
      <c r="M17" s="16">
        <v>0</v>
      </c>
      <c r="N17" s="16">
        <v>0</v>
      </c>
      <c r="O17" s="16">
        <v>0</v>
      </c>
      <c r="P17" s="16">
        <v>0</v>
      </c>
      <c r="Q17" s="16">
        <v>0</v>
      </c>
      <c r="R17" s="16">
        <v>0</v>
      </c>
      <c r="S17" s="16">
        <v>0</v>
      </c>
      <c r="T17" s="16">
        <v>0</v>
      </c>
      <c r="U17" s="16">
        <v>0</v>
      </c>
      <c r="V17" s="16">
        <v>0</v>
      </c>
      <c r="W17" s="16">
        <v>0</v>
      </c>
      <c r="X17" s="16">
        <v>0</v>
      </c>
      <c r="Y17" s="16">
        <v>0</v>
      </c>
      <c r="Z17" s="16">
        <v>0</v>
      </c>
      <c r="AA17" s="16">
        <v>0</v>
      </c>
      <c r="AB17" s="16">
        <v>0</v>
      </c>
      <c r="AC17" s="16">
        <v>0</v>
      </c>
      <c r="AD17" s="16">
        <v>0</v>
      </c>
      <c r="AE17" s="16">
        <v>0</v>
      </c>
      <c r="AF17" s="16">
        <v>0</v>
      </c>
      <c r="AG17" s="16">
        <v>0</v>
      </c>
      <c r="AH17" s="16">
        <v>0</v>
      </c>
      <c r="AI17" s="16">
        <v>0</v>
      </c>
      <c r="AJ17" s="16">
        <v>0</v>
      </c>
      <c r="AK17" s="16">
        <v>0</v>
      </c>
      <c r="AL17" s="16">
        <v>0</v>
      </c>
      <c r="AM17" s="16">
        <v>0</v>
      </c>
      <c r="AN17" s="16">
        <v>0</v>
      </c>
      <c r="AO17" s="16">
        <v>0</v>
      </c>
      <c r="AP17" s="16">
        <v>0</v>
      </c>
      <c r="AQ17" s="16">
        <v>0</v>
      </c>
      <c r="AR17" s="16">
        <v>0</v>
      </c>
      <c r="AS17" s="16">
        <v>0</v>
      </c>
      <c r="AT17" s="16">
        <v>0</v>
      </c>
      <c r="AU17" s="16">
        <v>0</v>
      </c>
      <c r="AV17" s="16">
        <v>0</v>
      </c>
    </row>
    <row r="18" spans="1:48" ht="18.95" customHeight="1">
      <c r="A18" s="28" t="s">
        <v>158</v>
      </c>
      <c r="B18" s="28" t="s">
        <v>159</v>
      </c>
      <c r="C18" s="28" t="s">
        <v>169</v>
      </c>
      <c r="D18" s="21" t="s">
        <v>156</v>
      </c>
      <c r="E18" s="29" t="s">
        <v>170</v>
      </c>
      <c r="F18" s="16">
        <v>340000</v>
      </c>
      <c r="G18" s="16">
        <v>340000</v>
      </c>
      <c r="H18" s="16">
        <v>340000</v>
      </c>
      <c r="I18" s="16">
        <v>340000</v>
      </c>
      <c r="J18" s="16">
        <v>0</v>
      </c>
      <c r="K18" s="16">
        <v>0</v>
      </c>
      <c r="L18" s="16">
        <v>0</v>
      </c>
      <c r="M18" s="16">
        <v>0</v>
      </c>
      <c r="N18" s="16">
        <v>0</v>
      </c>
      <c r="O18" s="16">
        <v>0</v>
      </c>
      <c r="P18" s="16">
        <v>0</v>
      </c>
      <c r="Q18" s="16">
        <v>0</v>
      </c>
      <c r="R18" s="16">
        <v>0</v>
      </c>
      <c r="S18" s="16">
        <v>0</v>
      </c>
      <c r="T18" s="16">
        <v>0</v>
      </c>
      <c r="U18" s="16">
        <v>0</v>
      </c>
      <c r="V18" s="16">
        <v>0</v>
      </c>
      <c r="W18" s="16">
        <v>0</v>
      </c>
      <c r="X18" s="16">
        <v>0</v>
      </c>
      <c r="Y18" s="16">
        <v>0</v>
      </c>
      <c r="Z18" s="16">
        <v>0</v>
      </c>
      <c r="AA18" s="16">
        <v>0</v>
      </c>
      <c r="AB18" s="16">
        <v>0</v>
      </c>
      <c r="AC18" s="16">
        <v>0</v>
      </c>
      <c r="AD18" s="16">
        <v>0</v>
      </c>
      <c r="AE18" s="16">
        <v>0</v>
      </c>
      <c r="AF18" s="16">
        <v>0</v>
      </c>
      <c r="AG18" s="16">
        <v>0</v>
      </c>
      <c r="AH18" s="16">
        <v>0</v>
      </c>
      <c r="AI18" s="16">
        <v>0</v>
      </c>
      <c r="AJ18" s="16">
        <v>0</v>
      </c>
      <c r="AK18" s="16">
        <v>0</v>
      </c>
      <c r="AL18" s="16">
        <v>0</v>
      </c>
      <c r="AM18" s="16">
        <v>0</v>
      </c>
      <c r="AN18" s="16">
        <v>0</v>
      </c>
      <c r="AO18" s="16">
        <v>0</v>
      </c>
      <c r="AP18" s="16">
        <v>0</v>
      </c>
      <c r="AQ18" s="16">
        <v>0</v>
      </c>
      <c r="AR18" s="16">
        <v>0</v>
      </c>
      <c r="AS18" s="16">
        <v>0</v>
      </c>
      <c r="AT18" s="16">
        <v>0</v>
      </c>
      <c r="AU18" s="16">
        <v>0</v>
      </c>
      <c r="AV18" s="16">
        <v>0</v>
      </c>
    </row>
    <row r="19" spans="1:48" ht="27.95" customHeight="1">
      <c r="A19" s="28" t="s">
        <v>158</v>
      </c>
      <c r="B19" s="28" t="s">
        <v>159</v>
      </c>
      <c r="C19" s="28" t="s">
        <v>171</v>
      </c>
      <c r="D19" s="21" t="s">
        <v>156</v>
      </c>
      <c r="E19" s="29" t="s">
        <v>172</v>
      </c>
      <c r="F19" s="16">
        <v>30000</v>
      </c>
      <c r="G19" s="16">
        <v>30000</v>
      </c>
      <c r="H19" s="16">
        <v>30000</v>
      </c>
      <c r="I19" s="16">
        <v>30000</v>
      </c>
      <c r="J19" s="16">
        <v>0</v>
      </c>
      <c r="K19" s="16">
        <v>0</v>
      </c>
      <c r="L19" s="16">
        <v>0</v>
      </c>
      <c r="M19" s="16">
        <v>0</v>
      </c>
      <c r="N19" s="16">
        <v>0</v>
      </c>
      <c r="O19" s="16">
        <v>0</v>
      </c>
      <c r="P19" s="16">
        <v>0</v>
      </c>
      <c r="Q19" s="16">
        <v>0</v>
      </c>
      <c r="R19" s="16">
        <v>0</v>
      </c>
      <c r="S19" s="16">
        <v>0</v>
      </c>
      <c r="T19" s="16">
        <v>0</v>
      </c>
      <c r="U19" s="16">
        <v>0</v>
      </c>
      <c r="V19" s="16">
        <v>0</v>
      </c>
      <c r="W19" s="16">
        <v>0</v>
      </c>
      <c r="X19" s="16">
        <v>0</v>
      </c>
      <c r="Y19" s="16">
        <v>0</v>
      </c>
      <c r="Z19" s="16">
        <v>0</v>
      </c>
      <c r="AA19" s="16">
        <v>0</v>
      </c>
      <c r="AB19" s="16">
        <v>0</v>
      </c>
      <c r="AC19" s="16">
        <v>0</v>
      </c>
      <c r="AD19" s="16">
        <v>0</v>
      </c>
      <c r="AE19" s="16">
        <v>0</v>
      </c>
      <c r="AF19" s="16">
        <v>0</v>
      </c>
      <c r="AG19" s="16">
        <v>0</v>
      </c>
      <c r="AH19" s="16">
        <v>0</v>
      </c>
      <c r="AI19" s="16">
        <v>0</v>
      </c>
      <c r="AJ19" s="16">
        <v>0</v>
      </c>
      <c r="AK19" s="16">
        <v>0</v>
      </c>
      <c r="AL19" s="16">
        <v>0</v>
      </c>
      <c r="AM19" s="16">
        <v>0</v>
      </c>
      <c r="AN19" s="16">
        <v>0</v>
      </c>
      <c r="AO19" s="16">
        <v>0</v>
      </c>
      <c r="AP19" s="16">
        <v>0</v>
      </c>
      <c r="AQ19" s="16">
        <v>0</v>
      </c>
      <c r="AR19" s="16">
        <v>0</v>
      </c>
      <c r="AS19" s="16">
        <v>0</v>
      </c>
      <c r="AT19" s="16">
        <v>0</v>
      </c>
      <c r="AU19" s="16">
        <v>0</v>
      </c>
      <c r="AV19" s="16">
        <v>0</v>
      </c>
    </row>
    <row r="20" spans="1:48" ht="18.95" customHeight="1">
      <c r="A20" s="28" t="s">
        <v>158</v>
      </c>
      <c r="B20" s="28" t="s">
        <v>159</v>
      </c>
      <c r="C20" s="28" t="s">
        <v>173</v>
      </c>
      <c r="D20" s="21" t="s">
        <v>156</v>
      </c>
      <c r="E20" s="29" t="s">
        <v>174</v>
      </c>
      <c r="F20" s="16">
        <v>20000</v>
      </c>
      <c r="G20" s="16">
        <v>20000</v>
      </c>
      <c r="H20" s="16">
        <v>20000</v>
      </c>
      <c r="I20" s="16">
        <v>20000</v>
      </c>
      <c r="J20" s="16">
        <v>0</v>
      </c>
      <c r="K20" s="16">
        <v>0</v>
      </c>
      <c r="L20" s="16">
        <v>0</v>
      </c>
      <c r="M20" s="16">
        <v>0</v>
      </c>
      <c r="N20" s="16">
        <v>0</v>
      </c>
      <c r="O20" s="16">
        <v>0</v>
      </c>
      <c r="P20" s="16">
        <v>0</v>
      </c>
      <c r="Q20" s="16">
        <v>0</v>
      </c>
      <c r="R20" s="16">
        <v>0</v>
      </c>
      <c r="S20" s="16">
        <v>0</v>
      </c>
      <c r="T20" s="16">
        <v>0</v>
      </c>
      <c r="U20" s="16">
        <v>0</v>
      </c>
      <c r="V20" s="16">
        <v>0</v>
      </c>
      <c r="W20" s="16">
        <v>0</v>
      </c>
      <c r="X20" s="16">
        <v>0</v>
      </c>
      <c r="Y20" s="16">
        <v>0</v>
      </c>
      <c r="Z20" s="16">
        <v>0</v>
      </c>
      <c r="AA20" s="16">
        <v>0</v>
      </c>
      <c r="AB20" s="16">
        <v>0</v>
      </c>
      <c r="AC20" s="16">
        <v>0</v>
      </c>
      <c r="AD20" s="16">
        <v>0</v>
      </c>
      <c r="AE20" s="16">
        <v>0</v>
      </c>
      <c r="AF20" s="16">
        <v>0</v>
      </c>
      <c r="AG20" s="16">
        <v>0</v>
      </c>
      <c r="AH20" s="16">
        <v>0</v>
      </c>
      <c r="AI20" s="16">
        <v>0</v>
      </c>
      <c r="AJ20" s="16">
        <v>0</v>
      </c>
      <c r="AK20" s="16">
        <v>0</v>
      </c>
      <c r="AL20" s="16">
        <v>0</v>
      </c>
      <c r="AM20" s="16">
        <v>0</v>
      </c>
      <c r="AN20" s="16">
        <v>0</v>
      </c>
      <c r="AO20" s="16">
        <v>0</v>
      </c>
      <c r="AP20" s="16">
        <v>0</v>
      </c>
      <c r="AQ20" s="16">
        <v>0</v>
      </c>
      <c r="AR20" s="16">
        <v>0</v>
      </c>
      <c r="AS20" s="16">
        <v>0</v>
      </c>
      <c r="AT20" s="16">
        <v>0</v>
      </c>
      <c r="AU20" s="16">
        <v>0</v>
      </c>
      <c r="AV20" s="16">
        <v>0</v>
      </c>
    </row>
    <row r="21" spans="1:48" ht="18.95" customHeight="1">
      <c r="A21" s="28" t="s">
        <v>158</v>
      </c>
      <c r="B21" s="28" t="s">
        <v>159</v>
      </c>
      <c r="C21" s="28" t="s">
        <v>175</v>
      </c>
      <c r="D21" s="21" t="s">
        <v>156</v>
      </c>
      <c r="E21" s="29" t="s">
        <v>176</v>
      </c>
      <c r="F21" s="16">
        <v>50000</v>
      </c>
      <c r="G21" s="16">
        <v>50000</v>
      </c>
      <c r="H21" s="16">
        <v>50000</v>
      </c>
      <c r="I21" s="16">
        <v>50000</v>
      </c>
      <c r="J21" s="16">
        <v>0</v>
      </c>
      <c r="K21" s="16">
        <v>0</v>
      </c>
      <c r="L21" s="16">
        <v>0</v>
      </c>
      <c r="M21" s="16">
        <v>0</v>
      </c>
      <c r="N21" s="16">
        <v>0</v>
      </c>
      <c r="O21" s="16">
        <v>0</v>
      </c>
      <c r="P21" s="16">
        <v>0</v>
      </c>
      <c r="Q21" s="16">
        <v>0</v>
      </c>
      <c r="R21" s="16">
        <v>0</v>
      </c>
      <c r="S21" s="16">
        <v>0</v>
      </c>
      <c r="T21" s="16">
        <v>0</v>
      </c>
      <c r="U21" s="16">
        <v>0</v>
      </c>
      <c r="V21" s="16">
        <v>0</v>
      </c>
      <c r="W21" s="16">
        <v>0</v>
      </c>
      <c r="X21" s="16">
        <v>0</v>
      </c>
      <c r="Y21" s="16">
        <v>0</v>
      </c>
      <c r="Z21" s="16">
        <v>0</v>
      </c>
      <c r="AA21" s="16">
        <v>0</v>
      </c>
      <c r="AB21" s="16">
        <v>0</v>
      </c>
      <c r="AC21" s="16">
        <v>0</v>
      </c>
      <c r="AD21" s="16">
        <v>0</v>
      </c>
      <c r="AE21" s="16">
        <v>0</v>
      </c>
      <c r="AF21" s="16">
        <v>0</v>
      </c>
      <c r="AG21" s="16">
        <v>0</v>
      </c>
      <c r="AH21" s="16">
        <v>0</v>
      </c>
      <c r="AI21" s="16">
        <v>0</v>
      </c>
      <c r="AJ21" s="16">
        <v>0</v>
      </c>
      <c r="AK21" s="16">
        <v>0</v>
      </c>
      <c r="AL21" s="16">
        <v>0</v>
      </c>
      <c r="AM21" s="16">
        <v>0</v>
      </c>
      <c r="AN21" s="16">
        <v>0</v>
      </c>
      <c r="AO21" s="16">
        <v>0</v>
      </c>
      <c r="AP21" s="16">
        <v>0</v>
      </c>
      <c r="AQ21" s="16">
        <v>0</v>
      </c>
      <c r="AR21" s="16">
        <v>0</v>
      </c>
      <c r="AS21" s="16">
        <v>0</v>
      </c>
      <c r="AT21" s="16">
        <v>0</v>
      </c>
      <c r="AU21" s="16">
        <v>0</v>
      </c>
      <c r="AV21" s="16">
        <v>0</v>
      </c>
    </row>
    <row r="22" spans="1:48" ht="18.95" customHeight="1">
      <c r="A22" s="28" t="s">
        <v>177</v>
      </c>
      <c r="B22" s="28" t="s">
        <v>178</v>
      </c>
      <c r="C22" s="28" t="s">
        <v>160</v>
      </c>
      <c r="D22" s="21" t="s">
        <v>156</v>
      </c>
      <c r="E22" s="29" t="s">
        <v>179</v>
      </c>
      <c r="F22" s="16">
        <v>605402.06999999995</v>
      </c>
      <c r="G22" s="16">
        <v>605402.06999999995</v>
      </c>
      <c r="H22" s="16">
        <v>605402.06999999995</v>
      </c>
      <c r="I22" s="16">
        <v>605402.06999999995</v>
      </c>
      <c r="J22" s="16">
        <v>0</v>
      </c>
      <c r="K22" s="16">
        <v>0</v>
      </c>
      <c r="L22" s="16">
        <v>0</v>
      </c>
      <c r="M22" s="16">
        <v>0</v>
      </c>
      <c r="N22" s="16">
        <v>0</v>
      </c>
      <c r="O22" s="16">
        <v>0</v>
      </c>
      <c r="P22" s="16">
        <v>0</v>
      </c>
      <c r="Q22" s="16">
        <v>0</v>
      </c>
      <c r="R22" s="16">
        <v>0</v>
      </c>
      <c r="S22" s="16">
        <v>0</v>
      </c>
      <c r="T22" s="16">
        <v>0</v>
      </c>
      <c r="U22" s="16">
        <v>0</v>
      </c>
      <c r="V22" s="16">
        <v>0</v>
      </c>
      <c r="W22" s="16">
        <v>0</v>
      </c>
      <c r="X22" s="16">
        <v>0</v>
      </c>
      <c r="Y22" s="16">
        <v>0</v>
      </c>
      <c r="Z22" s="16">
        <v>0</v>
      </c>
      <c r="AA22" s="16">
        <v>0</v>
      </c>
      <c r="AB22" s="16">
        <v>0</v>
      </c>
      <c r="AC22" s="16">
        <v>0</v>
      </c>
      <c r="AD22" s="16">
        <v>0</v>
      </c>
      <c r="AE22" s="16">
        <v>0</v>
      </c>
      <c r="AF22" s="16">
        <v>0</v>
      </c>
      <c r="AG22" s="16">
        <v>0</v>
      </c>
      <c r="AH22" s="16">
        <v>0</v>
      </c>
      <c r="AI22" s="16">
        <v>0</v>
      </c>
      <c r="AJ22" s="16">
        <v>0</v>
      </c>
      <c r="AK22" s="16">
        <v>0</v>
      </c>
      <c r="AL22" s="16">
        <v>0</v>
      </c>
      <c r="AM22" s="16">
        <v>0</v>
      </c>
      <c r="AN22" s="16">
        <v>0</v>
      </c>
      <c r="AO22" s="16">
        <v>0</v>
      </c>
      <c r="AP22" s="16">
        <v>0</v>
      </c>
      <c r="AQ22" s="16">
        <v>0</v>
      </c>
      <c r="AR22" s="16">
        <v>0</v>
      </c>
      <c r="AS22" s="16">
        <v>0</v>
      </c>
      <c r="AT22" s="16">
        <v>0</v>
      </c>
      <c r="AU22" s="16">
        <v>0</v>
      </c>
      <c r="AV22" s="16">
        <v>0</v>
      </c>
    </row>
    <row r="23" spans="1:48" ht="18.95" customHeight="1">
      <c r="A23" s="28" t="s">
        <v>180</v>
      </c>
      <c r="B23" s="28" t="s">
        <v>162</v>
      </c>
      <c r="C23" s="28" t="s">
        <v>160</v>
      </c>
      <c r="D23" s="21" t="s">
        <v>156</v>
      </c>
      <c r="E23" s="29" t="s">
        <v>181</v>
      </c>
      <c r="F23" s="16">
        <v>981733.08</v>
      </c>
      <c r="G23" s="16">
        <v>981733.08</v>
      </c>
      <c r="H23" s="16">
        <v>981733.08</v>
      </c>
      <c r="I23" s="16">
        <v>981733.08</v>
      </c>
      <c r="J23" s="16">
        <v>0</v>
      </c>
      <c r="K23" s="16">
        <v>0</v>
      </c>
      <c r="L23" s="16">
        <v>0</v>
      </c>
      <c r="M23" s="16">
        <v>0</v>
      </c>
      <c r="N23" s="16">
        <v>0</v>
      </c>
      <c r="O23" s="16">
        <v>0</v>
      </c>
      <c r="P23" s="16">
        <v>0</v>
      </c>
      <c r="Q23" s="16">
        <v>0</v>
      </c>
      <c r="R23" s="16">
        <v>0</v>
      </c>
      <c r="S23" s="16">
        <v>0</v>
      </c>
      <c r="T23" s="16">
        <v>0</v>
      </c>
      <c r="U23" s="16">
        <v>0</v>
      </c>
      <c r="V23" s="16">
        <v>0</v>
      </c>
      <c r="W23" s="16">
        <v>0</v>
      </c>
      <c r="X23" s="16">
        <v>0</v>
      </c>
      <c r="Y23" s="16">
        <v>0</v>
      </c>
      <c r="Z23" s="16">
        <v>0</v>
      </c>
      <c r="AA23" s="16">
        <v>0</v>
      </c>
      <c r="AB23" s="16">
        <v>0</v>
      </c>
      <c r="AC23" s="16">
        <v>0</v>
      </c>
      <c r="AD23" s="16">
        <v>0</v>
      </c>
      <c r="AE23" s="16">
        <v>0</v>
      </c>
      <c r="AF23" s="16">
        <v>0</v>
      </c>
      <c r="AG23" s="16">
        <v>0</v>
      </c>
      <c r="AH23" s="16">
        <v>0</v>
      </c>
      <c r="AI23" s="16">
        <v>0</v>
      </c>
      <c r="AJ23" s="16">
        <v>0</v>
      </c>
      <c r="AK23" s="16">
        <v>0</v>
      </c>
      <c r="AL23" s="16">
        <v>0</v>
      </c>
      <c r="AM23" s="16">
        <v>0</v>
      </c>
      <c r="AN23" s="16">
        <v>0</v>
      </c>
      <c r="AO23" s="16">
        <v>0</v>
      </c>
      <c r="AP23" s="16">
        <v>0</v>
      </c>
      <c r="AQ23" s="16">
        <v>0</v>
      </c>
      <c r="AR23" s="16">
        <v>0</v>
      </c>
      <c r="AS23" s="16">
        <v>0</v>
      </c>
      <c r="AT23" s="16">
        <v>0</v>
      </c>
      <c r="AU23" s="16">
        <v>0</v>
      </c>
      <c r="AV23" s="16">
        <v>0</v>
      </c>
    </row>
    <row r="24" spans="1:48" ht="18.95" customHeight="1">
      <c r="A24" s="28"/>
      <c r="B24" s="28"/>
      <c r="C24" s="28"/>
      <c r="D24" s="21" t="s">
        <v>182</v>
      </c>
      <c r="E24" s="29" t="s">
        <v>183</v>
      </c>
      <c r="F24" s="16">
        <v>911515.41</v>
      </c>
      <c r="G24" s="16">
        <v>911515.41</v>
      </c>
      <c r="H24" s="16">
        <v>911515.41</v>
      </c>
      <c r="I24" s="16">
        <v>911515.41</v>
      </c>
      <c r="J24" s="16">
        <v>0</v>
      </c>
      <c r="K24" s="16">
        <v>0</v>
      </c>
      <c r="L24" s="16">
        <v>0</v>
      </c>
      <c r="M24" s="16">
        <v>0</v>
      </c>
      <c r="N24" s="16">
        <v>0</v>
      </c>
      <c r="O24" s="16">
        <v>0</v>
      </c>
      <c r="P24" s="16">
        <v>0</v>
      </c>
      <c r="Q24" s="16">
        <v>0</v>
      </c>
      <c r="R24" s="16">
        <v>0</v>
      </c>
      <c r="S24" s="16">
        <v>0</v>
      </c>
      <c r="T24" s="16">
        <v>0</v>
      </c>
      <c r="U24" s="16">
        <v>0</v>
      </c>
      <c r="V24" s="16">
        <v>0</v>
      </c>
      <c r="W24" s="16">
        <v>0</v>
      </c>
      <c r="X24" s="16">
        <v>0</v>
      </c>
      <c r="Y24" s="16">
        <v>0</v>
      </c>
      <c r="Z24" s="16">
        <v>0</v>
      </c>
      <c r="AA24" s="16">
        <v>0</v>
      </c>
      <c r="AB24" s="16">
        <v>0</v>
      </c>
      <c r="AC24" s="16">
        <v>0</v>
      </c>
      <c r="AD24" s="16">
        <v>0</v>
      </c>
      <c r="AE24" s="16">
        <v>0</v>
      </c>
      <c r="AF24" s="16">
        <v>0</v>
      </c>
      <c r="AG24" s="16">
        <v>0</v>
      </c>
      <c r="AH24" s="16">
        <v>0</v>
      </c>
      <c r="AI24" s="16">
        <v>0</v>
      </c>
      <c r="AJ24" s="16">
        <v>0</v>
      </c>
      <c r="AK24" s="16">
        <v>0</v>
      </c>
      <c r="AL24" s="16">
        <v>0</v>
      </c>
      <c r="AM24" s="16">
        <v>0</v>
      </c>
      <c r="AN24" s="16">
        <v>0</v>
      </c>
      <c r="AO24" s="16">
        <v>0</v>
      </c>
      <c r="AP24" s="16">
        <v>0</v>
      </c>
      <c r="AQ24" s="16">
        <v>0</v>
      </c>
      <c r="AR24" s="16">
        <v>0</v>
      </c>
      <c r="AS24" s="16">
        <v>0</v>
      </c>
      <c r="AT24" s="16">
        <v>0</v>
      </c>
      <c r="AU24" s="16">
        <v>0</v>
      </c>
      <c r="AV24" s="16">
        <v>0</v>
      </c>
    </row>
    <row r="25" spans="1:48" ht="18.95" customHeight="1">
      <c r="A25" s="28" t="s">
        <v>158</v>
      </c>
      <c r="B25" s="28" t="s">
        <v>159</v>
      </c>
      <c r="C25" s="28" t="s">
        <v>184</v>
      </c>
      <c r="D25" s="21" t="s">
        <v>156</v>
      </c>
      <c r="E25" s="29" t="s">
        <v>185</v>
      </c>
      <c r="F25" s="16">
        <v>785256.33</v>
      </c>
      <c r="G25" s="16">
        <v>785256.33</v>
      </c>
      <c r="H25" s="16">
        <v>785256.33</v>
      </c>
      <c r="I25" s="16">
        <v>785256.33</v>
      </c>
      <c r="J25" s="16">
        <v>0</v>
      </c>
      <c r="K25" s="16">
        <v>0</v>
      </c>
      <c r="L25" s="16">
        <v>0</v>
      </c>
      <c r="M25" s="16">
        <v>0</v>
      </c>
      <c r="N25" s="16">
        <v>0</v>
      </c>
      <c r="O25" s="16">
        <v>0</v>
      </c>
      <c r="P25" s="16">
        <v>0</v>
      </c>
      <c r="Q25" s="16">
        <v>0</v>
      </c>
      <c r="R25" s="16">
        <v>0</v>
      </c>
      <c r="S25" s="16">
        <v>0</v>
      </c>
      <c r="T25" s="16">
        <v>0</v>
      </c>
      <c r="U25" s="16">
        <v>0</v>
      </c>
      <c r="V25" s="16">
        <v>0</v>
      </c>
      <c r="W25" s="16">
        <v>0</v>
      </c>
      <c r="X25" s="16">
        <v>0</v>
      </c>
      <c r="Y25" s="16">
        <v>0</v>
      </c>
      <c r="Z25" s="16">
        <v>0</v>
      </c>
      <c r="AA25" s="16">
        <v>0</v>
      </c>
      <c r="AB25" s="16">
        <v>0</v>
      </c>
      <c r="AC25" s="16">
        <v>0</v>
      </c>
      <c r="AD25" s="16">
        <v>0</v>
      </c>
      <c r="AE25" s="16">
        <v>0</v>
      </c>
      <c r="AF25" s="16">
        <v>0</v>
      </c>
      <c r="AG25" s="16">
        <v>0</v>
      </c>
      <c r="AH25" s="16">
        <v>0</v>
      </c>
      <c r="AI25" s="16">
        <v>0</v>
      </c>
      <c r="AJ25" s="16">
        <v>0</v>
      </c>
      <c r="AK25" s="16">
        <v>0</v>
      </c>
      <c r="AL25" s="16">
        <v>0</v>
      </c>
      <c r="AM25" s="16">
        <v>0</v>
      </c>
      <c r="AN25" s="16">
        <v>0</v>
      </c>
      <c r="AO25" s="16">
        <v>0</v>
      </c>
      <c r="AP25" s="16">
        <v>0</v>
      </c>
      <c r="AQ25" s="16">
        <v>0</v>
      </c>
      <c r="AR25" s="16">
        <v>0</v>
      </c>
      <c r="AS25" s="16">
        <v>0</v>
      </c>
      <c r="AT25" s="16">
        <v>0</v>
      </c>
      <c r="AU25" s="16">
        <v>0</v>
      </c>
      <c r="AV25" s="16">
        <v>0</v>
      </c>
    </row>
    <row r="26" spans="1:48" ht="18.95" customHeight="1">
      <c r="A26" s="28" t="s">
        <v>177</v>
      </c>
      <c r="B26" s="28" t="s">
        <v>178</v>
      </c>
      <c r="C26" s="28" t="s">
        <v>162</v>
      </c>
      <c r="D26" s="21" t="s">
        <v>156</v>
      </c>
      <c r="E26" s="29" t="s">
        <v>186</v>
      </c>
      <c r="F26" s="16">
        <v>48160.68</v>
      </c>
      <c r="G26" s="16">
        <v>48160.68</v>
      </c>
      <c r="H26" s="16">
        <v>48160.68</v>
      </c>
      <c r="I26" s="16">
        <v>48160.68</v>
      </c>
      <c r="J26" s="16">
        <v>0</v>
      </c>
      <c r="K26" s="16">
        <v>0</v>
      </c>
      <c r="L26" s="16">
        <v>0</v>
      </c>
      <c r="M26" s="16">
        <v>0</v>
      </c>
      <c r="N26" s="16">
        <v>0</v>
      </c>
      <c r="O26" s="16">
        <v>0</v>
      </c>
      <c r="P26" s="16">
        <v>0</v>
      </c>
      <c r="Q26" s="16">
        <v>0</v>
      </c>
      <c r="R26" s="16">
        <v>0</v>
      </c>
      <c r="S26" s="16">
        <v>0</v>
      </c>
      <c r="T26" s="16">
        <v>0</v>
      </c>
      <c r="U26" s="16">
        <v>0</v>
      </c>
      <c r="V26" s="16">
        <v>0</v>
      </c>
      <c r="W26" s="16">
        <v>0</v>
      </c>
      <c r="X26" s="16">
        <v>0</v>
      </c>
      <c r="Y26" s="16">
        <v>0</v>
      </c>
      <c r="Z26" s="16">
        <v>0</v>
      </c>
      <c r="AA26" s="16">
        <v>0</v>
      </c>
      <c r="AB26" s="16">
        <v>0</v>
      </c>
      <c r="AC26" s="16">
        <v>0</v>
      </c>
      <c r="AD26" s="16">
        <v>0</v>
      </c>
      <c r="AE26" s="16">
        <v>0</v>
      </c>
      <c r="AF26" s="16">
        <v>0</v>
      </c>
      <c r="AG26" s="16">
        <v>0</v>
      </c>
      <c r="AH26" s="16">
        <v>0</v>
      </c>
      <c r="AI26" s="16">
        <v>0</v>
      </c>
      <c r="AJ26" s="16">
        <v>0</v>
      </c>
      <c r="AK26" s="16">
        <v>0</v>
      </c>
      <c r="AL26" s="16">
        <v>0</v>
      </c>
      <c r="AM26" s="16">
        <v>0</v>
      </c>
      <c r="AN26" s="16">
        <v>0</v>
      </c>
      <c r="AO26" s="16">
        <v>0</v>
      </c>
      <c r="AP26" s="16">
        <v>0</v>
      </c>
      <c r="AQ26" s="16">
        <v>0</v>
      </c>
      <c r="AR26" s="16">
        <v>0</v>
      </c>
      <c r="AS26" s="16">
        <v>0</v>
      </c>
      <c r="AT26" s="16">
        <v>0</v>
      </c>
      <c r="AU26" s="16">
        <v>0</v>
      </c>
      <c r="AV26" s="16">
        <v>0</v>
      </c>
    </row>
    <row r="27" spans="1:48" ht="18.95" customHeight="1">
      <c r="A27" s="28" t="s">
        <v>180</v>
      </c>
      <c r="B27" s="28" t="s">
        <v>162</v>
      </c>
      <c r="C27" s="28" t="s">
        <v>160</v>
      </c>
      <c r="D27" s="21" t="s">
        <v>156</v>
      </c>
      <c r="E27" s="29" t="s">
        <v>181</v>
      </c>
      <c r="F27" s="16">
        <v>78098.399999999994</v>
      </c>
      <c r="G27" s="16">
        <v>78098.399999999994</v>
      </c>
      <c r="H27" s="16">
        <v>78098.399999999994</v>
      </c>
      <c r="I27" s="16">
        <v>78098.399999999994</v>
      </c>
      <c r="J27" s="16">
        <v>0</v>
      </c>
      <c r="K27" s="16">
        <v>0</v>
      </c>
      <c r="L27" s="16">
        <v>0</v>
      </c>
      <c r="M27" s="16">
        <v>0</v>
      </c>
      <c r="N27" s="16">
        <v>0</v>
      </c>
      <c r="O27" s="16">
        <v>0</v>
      </c>
      <c r="P27" s="16">
        <v>0</v>
      </c>
      <c r="Q27" s="16">
        <v>0</v>
      </c>
      <c r="R27" s="16">
        <v>0</v>
      </c>
      <c r="S27" s="16">
        <v>0</v>
      </c>
      <c r="T27" s="16">
        <v>0</v>
      </c>
      <c r="U27" s="16">
        <v>0</v>
      </c>
      <c r="V27" s="16">
        <v>0</v>
      </c>
      <c r="W27" s="16">
        <v>0</v>
      </c>
      <c r="X27" s="16">
        <v>0</v>
      </c>
      <c r="Y27" s="16">
        <v>0</v>
      </c>
      <c r="Z27" s="16">
        <v>0</v>
      </c>
      <c r="AA27" s="16">
        <v>0</v>
      </c>
      <c r="AB27" s="16">
        <v>0</v>
      </c>
      <c r="AC27" s="16">
        <v>0</v>
      </c>
      <c r="AD27" s="16">
        <v>0</v>
      </c>
      <c r="AE27" s="16">
        <v>0</v>
      </c>
      <c r="AF27" s="16">
        <v>0</v>
      </c>
      <c r="AG27" s="16">
        <v>0</v>
      </c>
      <c r="AH27" s="16">
        <v>0</v>
      </c>
      <c r="AI27" s="16">
        <v>0</v>
      </c>
      <c r="AJ27" s="16">
        <v>0</v>
      </c>
      <c r="AK27" s="16">
        <v>0</v>
      </c>
      <c r="AL27" s="16">
        <v>0</v>
      </c>
      <c r="AM27" s="16">
        <v>0</v>
      </c>
      <c r="AN27" s="16">
        <v>0</v>
      </c>
      <c r="AO27" s="16">
        <v>0</v>
      </c>
      <c r="AP27" s="16">
        <v>0</v>
      </c>
      <c r="AQ27" s="16">
        <v>0</v>
      </c>
      <c r="AR27" s="16">
        <v>0</v>
      </c>
      <c r="AS27" s="16">
        <v>0</v>
      </c>
      <c r="AT27" s="16">
        <v>0</v>
      </c>
      <c r="AU27" s="16">
        <v>0</v>
      </c>
      <c r="AV27" s="16">
        <v>0</v>
      </c>
    </row>
  </sheetData>
  <sheetProtection formatCells="0" formatColumns="0" formatRows="0"/>
  <mergeCells count="41">
    <mergeCell ref="Z5:Z7"/>
    <mergeCell ref="AA5:AA7"/>
    <mergeCell ref="AB5:AB7"/>
    <mergeCell ref="AQ6:AS6"/>
    <mergeCell ref="AL5:AL7"/>
    <mergeCell ref="AM6:AM7"/>
    <mergeCell ref="AM5:AV5"/>
    <mergeCell ref="AN6:AP6"/>
    <mergeCell ref="H5:J6"/>
    <mergeCell ref="K5:Q6"/>
    <mergeCell ref="AT6:AT7"/>
    <mergeCell ref="AU6:AU7"/>
    <mergeCell ref="X5:X7"/>
    <mergeCell ref="Y5:Y7"/>
    <mergeCell ref="A5:A7"/>
    <mergeCell ref="B5:B7"/>
    <mergeCell ref="C5:C7"/>
    <mergeCell ref="D4:D7"/>
    <mergeCell ref="AV6:AV7"/>
    <mergeCell ref="AD5:AF6"/>
    <mergeCell ref="AG5:AI6"/>
    <mergeCell ref="AC5:AC7"/>
    <mergeCell ref="AJ5:AJ7"/>
    <mergeCell ref="AK5:AK7"/>
    <mergeCell ref="T5:T7"/>
    <mergeCell ref="U4:U7"/>
    <mergeCell ref="V5:V7"/>
    <mergeCell ref="E4:E7"/>
    <mergeCell ref="F4:F7"/>
    <mergeCell ref="G5:G7"/>
    <mergeCell ref="R5:R7"/>
    <mergeCell ref="W5:W7"/>
    <mergeCell ref="A1:C1"/>
    <mergeCell ref="A2:AV2"/>
    <mergeCell ref="A4:C4"/>
    <mergeCell ref="G4:Q4"/>
    <mergeCell ref="R4:T4"/>
    <mergeCell ref="V4:X4"/>
    <mergeCell ref="Y4:AB4"/>
    <mergeCell ref="AC4:AV4"/>
    <mergeCell ref="S5:S7"/>
  </mergeCells>
  <phoneticPr fontId="10" type="noConversion"/>
  <pageMargins left="0.70866141732283505" right="0.70866141732283505" top="0.74803149606299202" bottom="0.74803149606299202" header="0.31496062992126" footer="0.31496062992126"/>
  <pageSetup paperSize="9" scale="27" fitToHeight="999" orientation="landscape" horizontalDpi="100" verticalDpi="100" r:id="rId1"/>
</worksheet>
</file>

<file path=xl/worksheets/sheet3.xml><?xml version="1.0" encoding="utf-8"?>
<worksheet xmlns="http://schemas.openxmlformats.org/spreadsheetml/2006/main" xmlns:r="http://schemas.openxmlformats.org/officeDocument/2006/relationships">
  <sheetPr>
    <pageSetUpPr fitToPage="1"/>
  </sheetPr>
  <dimension ref="A1:AR25"/>
  <sheetViews>
    <sheetView showGridLines="0" showZeros="0" workbookViewId="0"/>
  </sheetViews>
  <sheetFormatPr defaultColWidth="6.875" defaultRowHeight="13.5"/>
  <cols>
    <col min="1" max="1" width="4.125" style="7" customWidth="1"/>
    <col min="2" max="2" width="3.5" style="7" customWidth="1"/>
    <col min="3" max="3" width="4" style="7" customWidth="1"/>
    <col min="4" max="4" width="9" style="7" customWidth="1"/>
    <col min="5" max="5" width="22.5" style="7" customWidth="1"/>
    <col min="6" max="21" width="12.875" style="7" customWidth="1"/>
    <col min="22" max="22" width="6" style="7" customWidth="1"/>
    <col min="23" max="16384" width="6.875" style="7"/>
  </cols>
  <sheetData>
    <row r="1" spans="1:44" ht="10.5" customHeight="1">
      <c r="A1" s="22"/>
      <c r="C1" s="22"/>
      <c r="D1" s="22"/>
      <c r="E1" s="22"/>
      <c r="F1" s="22"/>
      <c r="G1" s="22"/>
      <c r="H1" s="23"/>
      <c r="I1" s="23"/>
      <c r="J1" s="23"/>
      <c r="K1" s="23"/>
      <c r="L1" s="23"/>
      <c r="M1" s="23"/>
      <c r="N1" s="23"/>
      <c r="O1" s="23"/>
      <c r="P1" s="23"/>
      <c r="Q1" s="23"/>
      <c r="R1" s="23"/>
      <c r="S1" s="23"/>
      <c r="T1" s="23"/>
      <c r="U1" s="30" t="s">
        <v>187</v>
      </c>
    </row>
    <row r="2" spans="1:44" ht="24" customHeight="1">
      <c r="A2" s="124" t="s">
        <v>188</v>
      </c>
      <c r="B2" s="124"/>
      <c r="C2" s="124"/>
      <c r="D2" s="124"/>
      <c r="E2" s="124"/>
      <c r="F2" s="124"/>
      <c r="G2" s="124"/>
      <c r="H2" s="124"/>
      <c r="I2" s="124"/>
      <c r="J2" s="124"/>
      <c r="K2" s="124"/>
      <c r="L2" s="124"/>
      <c r="M2" s="124"/>
      <c r="N2" s="124"/>
      <c r="O2" s="124"/>
      <c r="P2" s="124"/>
      <c r="Q2" s="124"/>
      <c r="R2" s="124"/>
      <c r="S2" s="124"/>
      <c r="T2" s="124"/>
      <c r="U2" s="124"/>
      <c r="V2" s="31"/>
      <c r="W2" s="31"/>
      <c r="X2" s="31"/>
      <c r="Y2" s="31"/>
      <c r="Z2" s="31"/>
      <c r="AA2" s="31"/>
      <c r="AB2" s="31"/>
      <c r="AC2" s="31"/>
      <c r="AD2" s="31"/>
      <c r="AE2" s="31"/>
      <c r="AF2" s="31"/>
      <c r="AG2" s="31"/>
      <c r="AH2" s="31"/>
      <c r="AI2" s="31"/>
      <c r="AJ2" s="31"/>
      <c r="AK2" s="31"/>
      <c r="AL2" s="31"/>
      <c r="AM2" s="31"/>
      <c r="AN2" s="31"/>
      <c r="AO2" s="31"/>
      <c r="AP2" s="31"/>
      <c r="AQ2" s="31"/>
      <c r="AR2" s="31"/>
    </row>
    <row r="3" spans="1:44" ht="15" customHeight="1">
      <c r="A3" s="24"/>
      <c r="C3" s="22"/>
      <c r="D3" s="22"/>
      <c r="E3" s="22"/>
      <c r="F3" s="22"/>
      <c r="G3" s="22"/>
      <c r="H3" s="25"/>
      <c r="I3" s="25"/>
      <c r="J3" s="25"/>
      <c r="K3" s="25"/>
      <c r="L3" s="25"/>
      <c r="M3" s="25"/>
      <c r="N3" s="25"/>
      <c r="O3" s="25"/>
      <c r="P3" s="25"/>
      <c r="Q3" s="25"/>
      <c r="R3" s="25"/>
      <c r="S3" s="25"/>
      <c r="T3" s="25"/>
      <c r="U3" s="32" t="s">
        <v>2</v>
      </c>
    </row>
    <row r="4" spans="1:44" ht="15" customHeight="1">
      <c r="A4" s="103" t="s">
        <v>96</v>
      </c>
      <c r="B4" s="103"/>
      <c r="C4" s="125"/>
      <c r="D4" s="125" t="s">
        <v>97</v>
      </c>
      <c r="E4" s="125" t="s">
        <v>189</v>
      </c>
      <c r="F4" s="125" t="s">
        <v>99</v>
      </c>
      <c r="G4" s="103" t="s">
        <v>190</v>
      </c>
      <c r="H4" s="103"/>
      <c r="I4" s="103"/>
      <c r="J4" s="125"/>
      <c r="K4" s="103" t="s">
        <v>191</v>
      </c>
      <c r="L4" s="103"/>
      <c r="M4" s="103"/>
      <c r="N4" s="103"/>
      <c r="O4" s="103"/>
      <c r="P4" s="103"/>
      <c r="Q4" s="103"/>
      <c r="R4" s="103"/>
      <c r="S4" s="103"/>
      <c r="T4" s="103"/>
      <c r="U4" s="103"/>
      <c r="V4" s="33"/>
      <c r="W4" s="33"/>
      <c r="X4" s="33"/>
      <c r="Y4" s="33"/>
      <c r="Z4" s="33"/>
      <c r="AA4" s="33"/>
      <c r="AB4" s="33"/>
      <c r="AC4" s="33"/>
      <c r="AD4" s="33"/>
      <c r="AE4" s="33"/>
      <c r="AF4" s="33"/>
      <c r="AG4" s="33"/>
      <c r="AH4" s="33"/>
      <c r="AI4" s="33"/>
      <c r="AJ4" s="33"/>
      <c r="AK4" s="33"/>
      <c r="AL4" s="33"/>
      <c r="AM4" s="33"/>
      <c r="AN4" s="33"/>
      <c r="AO4" s="33"/>
      <c r="AP4" s="33"/>
      <c r="AQ4" s="33"/>
      <c r="AR4" s="33"/>
    </row>
    <row r="5" spans="1:44" ht="23.25" customHeight="1">
      <c r="A5" s="11" t="s">
        <v>106</v>
      </c>
      <c r="B5" s="11" t="s">
        <v>107</v>
      </c>
      <c r="C5" s="10" t="s">
        <v>108</v>
      </c>
      <c r="D5" s="125"/>
      <c r="E5" s="125"/>
      <c r="F5" s="103"/>
      <c r="G5" s="17" t="s">
        <v>109</v>
      </c>
      <c r="H5" s="11" t="s">
        <v>192</v>
      </c>
      <c r="I5" s="11" t="s">
        <v>193</v>
      </c>
      <c r="J5" s="11" t="s">
        <v>194</v>
      </c>
      <c r="K5" s="11" t="s">
        <v>109</v>
      </c>
      <c r="L5" s="11" t="s">
        <v>192</v>
      </c>
      <c r="M5" s="11" t="s">
        <v>193</v>
      </c>
      <c r="N5" s="11" t="s">
        <v>194</v>
      </c>
      <c r="O5" s="11" t="s">
        <v>195</v>
      </c>
      <c r="P5" s="11" t="s">
        <v>196</v>
      </c>
      <c r="Q5" s="11" t="s">
        <v>197</v>
      </c>
      <c r="R5" s="11" t="s">
        <v>198</v>
      </c>
      <c r="S5" s="11" t="s">
        <v>199</v>
      </c>
      <c r="T5" s="11" t="s">
        <v>200</v>
      </c>
      <c r="U5" s="11" t="s">
        <v>201</v>
      </c>
      <c r="V5" s="33"/>
      <c r="W5" s="33"/>
      <c r="X5" s="33"/>
      <c r="Y5" s="33"/>
      <c r="Z5" s="33"/>
      <c r="AA5" s="33"/>
      <c r="AB5" s="33"/>
      <c r="AC5" s="33"/>
      <c r="AD5" s="33"/>
      <c r="AE5" s="33"/>
      <c r="AF5" s="33"/>
      <c r="AG5" s="33"/>
      <c r="AH5" s="33"/>
      <c r="AI5" s="33"/>
      <c r="AJ5" s="33"/>
      <c r="AK5" s="33"/>
      <c r="AL5" s="33"/>
      <c r="AM5" s="33"/>
      <c r="AN5" s="33"/>
      <c r="AO5" s="33"/>
      <c r="AP5" s="33"/>
      <c r="AQ5" s="33"/>
      <c r="AR5" s="33"/>
    </row>
    <row r="6" spans="1:44" ht="14.25" customHeight="1">
      <c r="A6" s="26" t="s">
        <v>148</v>
      </c>
      <c r="B6" s="26" t="s">
        <v>148</v>
      </c>
      <c r="C6" s="26" t="s">
        <v>148</v>
      </c>
      <c r="D6" s="27" t="s">
        <v>148</v>
      </c>
      <c r="E6" s="27" t="s">
        <v>148</v>
      </c>
      <c r="F6" s="27">
        <v>1</v>
      </c>
      <c r="G6" s="27">
        <v>2</v>
      </c>
      <c r="H6" s="27">
        <v>3</v>
      </c>
      <c r="I6" s="27">
        <v>4</v>
      </c>
      <c r="J6" s="27">
        <v>5</v>
      </c>
      <c r="K6" s="27">
        <v>6</v>
      </c>
      <c r="L6" s="27">
        <v>7</v>
      </c>
      <c r="M6" s="27">
        <v>8</v>
      </c>
      <c r="N6" s="27">
        <v>9</v>
      </c>
      <c r="O6" s="27">
        <v>10</v>
      </c>
      <c r="P6" s="27">
        <v>11</v>
      </c>
      <c r="Q6" s="27">
        <v>12</v>
      </c>
      <c r="R6" s="27">
        <v>13</v>
      </c>
      <c r="S6" s="27">
        <v>14</v>
      </c>
      <c r="T6" s="27">
        <v>15</v>
      </c>
      <c r="U6" s="27">
        <v>16</v>
      </c>
      <c r="V6" s="33"/>
      <c r="W6" s="33"/>
      <c r="X6" s="33"/>
      <c r="Y6" s="33"/>
      <c r="Z6" s="33"/>
      <c r="AA6" s="33"/>
      <c r="AB6" s="33"/>
      <c r="AC6" s="33"/>
      <c r="AD6" s="33"/>
      <c r="AE6" s="33"/>
      <c r="AF6" s="33"/>
      <c r="AG6" s="33"/>
      <c r="AH6" s="33"/>
      <c r="AI6" s="33"/>
      <c r="AJ6" s="33"/>
      <c r="AK6" s="33"/>
      <c r="AL6" s="33"/>
      <c r="AM6" s="33"/>
      <c r="AN6" s="33"/>
      <c r="AO6" s="33"/>
      <c r="AP6" s="33"/>
      <c r="AQ6" s="33"/>
      <c r="AR6" s="33"/>
    </row>
    <row r="7" spans="1:44" s="6" customFormat="1">
      <c r="A7" s="28"/>
      <c r="B7" s="28"/>
      <c r="C7" s="28"/>
      <c r="D7" s="21"/>
      <c r="E7" s="29" t="s">
        <v>109</v>
      </c>
      <c r="F7" s="16">
        <v>16642781.01</v>
      </c>
      <c r="G7" s="16">
        <v>12274781.01</v>
      </c>
      <c r="H7" s="16">
        <v>10395986.43</v>
      </c>
      <c r="I7" s="16">
        <v>1514248.58</v>
      </c>
      <c r="J7" s="16">
        <v>364546</v>
      </c>
      <c r="K7" s="16">
        <v>4368000</v>
      </c>
      <c r="L7" s="16">
        <v>377600</v>
      </c>
      <c r="M7" s="16">
        <v>3120700</v>
      </c>
      <c r="N7" s="16">
        <v>7200</v>
      </c>
      <c r="O7" s="16">
        <v>0</v>
      </c>
      <c r="P7" s="16">
        <v>150000</v>
      </c>
      <c r="Q7" s="16">
        <v>712500</v>
      </c>
      <c r="R7" s="16">
        <v>0</v>
      </c>
      <c r="S7" s="16">
        <v>0</v>
      </c>
      <c r="T7" s="16">
        <v>0</v>
      </c>
      <c r="U7" s="16">
        <v>0</v>
      </c>
      <c r="V7" s="34"/>
      <c r="W7" s="34"/>
      <c r="X7" s="34"/>
      <c r="Y7" s="34"/>
      <c r="Z7" s="34"/>
      <c r="AA7" s="34"/>
      <c r="AB7" s="34"/>
      <c r="AC7" s="34"/>
      <c r="AD7" s="34"/>
      <c r="AE7" s="34"/>
      <c r="AF7" s="34"/>
      <c r="AG7" s="34"/>
      <c r="AH7" s="34"/>
      <c r="AI7" s="34"/>
      <c r="AJ7" s="34"/>
      <c r="AK7" s="34"/>
      <c r="AL7" s="34"/>
      <c r="AM7" s="34"/>
      <c r="AN7" s="34"/>
      <c r="AO7" s="34"/>
      <c r="AP7" s="34"/>
      <c r="AQ7" s="34"/>
      <c r="AR7" s="34"/>
    </row>
    <row r="8" spans="1:44">
      <c r="A8" s="28"/>
      <c r="B8" s="28"/>
      <c r="C8" s="28"/>
      <c r="D8" s="21" t="s">
        <v>149</v>
      </c>
      <c r="E8" s="29" t="s">
        <v>150</v>
      </c>
      <c r="F8" s="16">
        <v>16642781.01</v>
      </c>
      <c r="G8" s="16">
        <v>12274781.01</v>
      </c>
      <c r="H8" s="16">
        <v>10395986.43</v>
      </c>
      <c r="I8" s="16">
        <v>1514248.58</v>
      </c>
      <c r="J8" s="16">
        <v>364546</v>
      </c>
      <c r="K8" s="16">
        <v>4368000</v>
      </c>
      <c r="L8" s="16">
        <v>377600</v>
      </c>
      <c r="M8" s="16">
        <v>3120700</v>
      </c>
      <c r="N8" s="16">
        <v>7200</v>
      </c>
      <c r="O8" s="16">
        <v>0</v>
      </c>
      <c r="P8" s="16">
        <v>150000</v>
      </c>
      <c r="Q8" s="16">
        <v>712500</v>
      </c>
      <c r="R8" s="16">
        <v>0</v>
      </c>
      <c r="S8" s="16">
        <v>0</v>
      </c>
      <c r="T8" s="16">
        <v>0</v>
      </c>
      <c r="U8" s="16">
        <v>0</v>
      </c>
    </row>
    <row r="9" spans="1:44">
      <c r="A9" s="28"/>
      <c r="B9" s="28"/>
      <c r="C9" s="28"/>
      <c r="D9" s="21" t="s">
        <v>151</v>
      </c>
      <c r="E9" s="29" t="s">
        <v>152</v>
      </c>
      <c r="F9" s="16">
        <v>15731265.6</v>
      </c>
      <c r="G9" s="16">
        <v>11373565.6</v>
      </c>
      <c r="H9" s="16">
        <v>9573677.4199999999</v>
      </c>
      <c r="I9" s="16">
        <v>1442542.18</v>
      </c>
      <c r="J9" s="16">
        <v>357346</v>
      </c>
      <c r="K9" s="16">
        <v>4357700</v>
      </c>
      <c r="L9" s="16">
        <v>377600</v>
      </c>
      <c r="M9" s="16">
        <v>3110400</v>
      </c>
      <c r="N9" s="16">
        <v>7200</v>
      </c>
      <c r="O9" s="16">
        <v>0</v>
      </c>
      <c r="P9" s="16">
        <v>150000</v>
      </c>
      <c r="Q9" s="16">
        <v>712500</v>
      </c>
      <c r="R9" s="16">
        <v>0</v>
      </c>
      <c r="S9" s="16">
        <v>0</v>
      </c>
      <c r="T9" s="16">
        <v>0</v>
      </c>
      <c r="U9" s="16">
        <v>0</v>
      </c>
    </row>
    <row r="10" spans="1:44">
      <c r="A10" s="28" t="s">
        <v>153</v>
      </c>
      <c r="B10" s="28" t="s">
        <v>154</v>
      </c>
      <c r="C10" s="28" t="s">
        <v>155</v>
      </c>
      <c r="D10" s="21" t="s">
        <v>156</v>
      </c>
      <c r="E10" s="29" t="s">
        <v>157</v>
      </c>
      <c r="F10" s="16">
        <v>10200</v>
      </c>
      <c r="G10" s="16">
        <v>0</v>
      </c>
      <c r="H10" s="16">
        <v>0</v>
      </c>
      <c r="I10" s="16">
        <v>0</v>
      </c>
      <c r="J10" s="16">
        <v>0</v>
      </c>
      <c r="K10" s="16">
        <v>10200</v>
      </c>
      <c r="L10" s="16">
        <v>0</v>
      </c>
      <c r="M10" s="16">
        <v>3000</v>
      </c>
      <c r="N10" s="16">
        <v>7200</v>
      </c>
      <c r="O10" s="16">
        <v>0</v>
      </c>
      <c r="P10" s="16">
        <v>0</v>
      </c>
      <c r="Q10" s="16">
        <v>0</v>
      </c>
      <c r="R10" s="16">
        <v>0</v>
      </c>
      <c r="S10" s="16">
        <v>0</v>
      </c>
      <c r="T10" s="16">
        <v>0</v>
      </c>
      <c r="U10" s="16">
        <v>0</v>
      </c>
    </row>
    <row r="11" spans="1:44">
      <c r="A11" s="28" t="s">
        <v>158</v>
      </c>
      <c r="B11" s="28" t="s">
        <v>159</v>
      </c>
      <c r="C11" s="28" t="s">
        <v>160</v>
      </c>
      <c r="D11" s="21" t="s">
        <v>156</v>
      </c>
      <c r="E11" s="29" t="s">
        <v>161</v>
      </c>
      <c r="F11" s="16">
        <v>9786430.4499999993</v>
      </c>
      <c r="G11" s="16">
        <v>9786430.4499999993</v>
      </c>
      <c r="H11" s="16">
        <v>7986542.2699999996</v>
      </c>
      <c r="I11" s="16">
        <v>1442542.18</v>
      </c>
      <c r="J11" s="16">
        <v>357346</v>
      </c>
      <c r="K11" s="16">
        <v>0</v>
      </c>
      <c r="L11" s="16">
        <v>0</v>
      </c>
      <c r="M11" s="16">
        <v>0</v>
      </c>
      <c r="N11" s="16">
        <v>0</v>
      </c>
      <c r="O11" s="16">
        <v>0</v>
      </c>
      <c r="P11" s="16">
        <v>0</v>
      </c>
      <c r="Q11" s="16">
        <v>0</v>
      </c>
      <c r="R11" s="16">
        <v>0</v>
      </c>
      <c r="S11" s="16">
        <v>0</v>
      </c>
      <c r="T11" s="16">
        <v>0</v>
      </c>
      <c r="U11" s="16">
        <v>0</v>
      </c>
    </row>
    <row r="12" spans="1:44">
      <c r="A12" s="28" t="s">
        <v>158</v>
      </c>
      <c r="B12" s="28" t="s">
        <v>159</v>
      </c>
      <c r="C12" s="28" t="s">
        <v>162</v>
      </c>
      <c r="D12" s="21" t="s">
        <v>156</v>
      </c>
      <c r="E12" s="29" t="s">
        <v>163</v>
      </c>
      <c r="F12" s="16">
        <v>1990500</v>
      </c>
      <c r="G12" s="16">
        <v>0</v>
      </c>
      <c r="H12" s="16">
        <v>0</v>
      </c>
      <c r="I12" s="16">
        <v>0</v>
      </c>
      <c r="J12" s="16">
        <v>0</v>
      </c>
      <c r="K12" s="16">
        <v>1990500</v>
      </c>
      <c r="L12" s="16">
        <v>0</v>
      </c>
      <c r="M12" s="16">
        <v>1128000</v>
      </c>
      <c r="N12" s="16">
        <v>0</v>
      </c>
      <c r="O12" s="16">
        <v>0</v>
      </c>
      <c r="P12" s="16">
        <v>150000</v>
      </c>
      <c r="Q12" s="16">
        <v>712500</v>
      </c>
      <c r="R12" s="16">
        <v>0</v>
      </c>
      <c r="S12" s="16">
        <v>0</v>
      </c>
      <c r="T12" s="16">
        <v>0</v>
      </c>
      <c r="U12" s="16">
        <v>0</v>
      </c>
    </row>
    <row r="13" spans="1:44">
      <c r="A13" s="28" t="s">
        <v>158</v>
      </c>
      <c r="B13" s="28" t="s">
        <v>159</v>
      </c>
      <c r="C13" s="28" t="s">
        <v>164</v>
      </c>
      <c r="D13" s="21" t="s">
        <v>156</v>
      </c>
      <c r="E13" s="29" t="s">
        <v>165</v>
      </c>
      <c r="F13" s="16">
        <v>1170000</v>
      </c>
      <c r="G13" s="16">
        <v>0</v>
      </c>
      <c r="H13" s="16">
        <v>0</v>
      </c>
      <c r="I13" s="16">
        <v>0</v>
      </c>
      <c r="J13" s="16">
        <v>0</v>
      </c>
      <c r="K13" s="16">
        <v>1170000</v>
      </c>
      <c r="L13" s="16">
        <v>377600</v>
      </c>
      <c r="M13" s="16">
        <v>792400</v>
      </c>
      <c r="N13" s="16">
        <v>0</v>
      </c>
      <c r="O13" s="16">
        <v>0</v>
      </c>
      <c r="P13" s="16">
        <v>0</v>
      </c>
      <c r="Q13" s="16">
        <v>0</v>
      </c>
      <c r="R13" s="16">
        <v>0</v>
      </c>
      <c r="S13" s="16">
        <v>0</v>
      </c>
      <c r="T13" s="16">
        <v>0</v>
      </c>
      <c r="U13" s="16">
        <v>0</v>
      </c>
    </row>
    <row r="14" spans="1:44">
      <c r="A14" s="28" t="s">
        <v>158</v>
      </c>
      <c r="B14" s="28" t="s">
        <v>159</v>
      </c>
      <c r="C14" s="28" t="s">
        <v>166</v>
      </c>
      <c r="D14" s="21" t="s">
        <v>156</v>
      </c>
      <c r="E14" s="29" t="s">
        <v>167</v>
      </c>
      <c r="F14" s="16">
        <v>727000</v>
      </c>
      <c r="G14" s="16">
        <v>0</v>
      </c>
      <c r="H14" s="16">
        <v>0</v>
      </c>
      <c r="I14" s="16">
        <v>0</v>
      </c>
      <c r="J14" s="16">
        <v>0</v>
      </c>
      <c r="K14" s="16">
        <v>727000</v>
      </c>
      <c r="L14" s="16">
        <v>0</v>
      </c>
      <c r="M14" s="16">
        <v>727000</v>
      </c>
      <c r="N14" s="16">
        <v>0</v>
      </c>
      <c r="O14" s="16">
        <v>0</v>
      </c>
      <c r="P14" s="16">
        <v>0</v>
      </c>
      <c r="Q14" s="16">
        <v>0</v>
      </c>
      <c r="R14" s="16">
        <v>0</v>
      </c>
      <c r="S14" s="16">
        <v>0</v>
      </c>
      <c r="T14" s="16">
        <v>0</v>
      </c>
      <c r="U14" s="16">
        <v>0</v>
      </c>
    </row>
    <row r="15" spans="1:44">
      <c r="A15" s="28" t="s">
        <v>158</v>
      </c>
      <c r="B15" s="28" t="s">
        <v>159</v>
      </c>
      <c r="C15" s="28" t="s">
        <v>159</v>
      </c>
      <c r="D15" s="21" t="s">
        <v>156</v>
      </c>
      <c r="E15" s="29" t="s">
        <v>168</v>
      </c>
      <c r="F15" s="16">
        <v>20000</v>
      </c>
      <c r="G15" s="16">
        <v>0</v>
      </c>
      <c r="H15" s="16">
        <v>0</v>
      </c>
      <c r="I15" s="16">
        <v>0</v>
      </c>
      <c r="J15" s="16">
        <v>0</v>
      </c>
      <c r="K15" s="16">
        <v>20000</v>
      </c>
      <c r="L15" s="16">
        <v>0</v>
      </c>
      <c r="M15" s="16">
        <v>20000</v>
      </c>
      <c r="N15" s="16">
        <v>0</v>
      </c>
      <c r="O15" s="16">
        <v>0</v>
      </c>
      <c r="P15" s="16">
        <v>0</v>
      </c>
      <c r="Q15" s="16">
        <v>0</v>
      </c>
      <c r="R15" s="16">
        <v>0</v>
      </c>
      <c r="S15" s="16">
        <v>0</v>
      </c>
      <c r="T15" s="16">
        <v>0</v>
      </c>
      <c r="U15" s="16">
        <v>0</v>
      </c>
    </row>
    <row r="16" spans="1:44">
      <c r="A16" s="28" t="s">
        <v>158</v>
      </c>
      <c r="B16" s="28" t="s">
        <v>159</v>
      </c>
      <c r="C16" s="28" t="s">
        <v>169</v>
      </c>
      <c r="D16" s="21" t="s">
        <v>156</v>
      </c>
      <c r="E16" s="29" t="s">
        <v>170</v>
      </c>
      <c r="F16" s="16">
        <v>340000</v>
      </c>
      <c r="G16" s="16">
        <v>0</v>
      </c>
      <c r="H16" s="16">
        <v>0</v>
      </c>
      <c r="I16" s="16">
        <v>0</v>
      </c>
      <c r="J16" s="16">
        <v>0</v>
      </c>
      <c r="K16" s="16">
        <v>340000</v>
      </c>
      <c r="L16" s="16">
        <v>0</v>
      </c>
      <c r="M16" s="16">
        <v>340000</v>
      </c>
      <c r="N16" s="16">
        <v>0</v>
      </c>
      <c r="O16" s="16">
        <v>0</v>
      </c>
      <c r="P16" s="16">
        <v>0</v>
      </c>
      <c r="Q16" s="16">
        <v>0</v>
      </c>
      <c r="R16" s="16">
        <v>0</v>
      </c>
      <c r="S16" s="16">
        <v>0</v>
      </c>
      <c r="T16" s="16">
        <v>0</v>
      </c>
      <c r="U16" s="16">
        <v>0</v>
      </c>
    </row>
    <row r="17" spans="1:21" ht="24">
      <c r="A17" s="28" t="s">
        <v>158</v>
      </c>
      <c r="B17" s="28" t="s">
        <v>159</v>
      </c>
      <c r="C17" s="28" t="s">
        <v>171</v>
      </c>
      <c r="D17" s="21" t="s">
        <v>156</v>
      </c>
      <c r="E17" s="29" t="s">
        <v>172</v>
      </c>
      <c r="F17" s="16">
        <v>30000</v>
      </c>
      <c r="G17" s="16">
        <v>0</v>
      </c>
      <c r="H17" s="16">
        <v>0</v>
      </c>
      <c r="I17" s="16">
        <v>0</v>
      </c>
      <c r="J17" s="16">
        <v>0</v>
      </c>
      <c r="K17" s="16">
        <v>30000</v>
      </c>
      <c r="L17" s="16">
        <v>0</v>
      </c>
      <c r="M17" s="16">
        <v>30000</v>
      </c>
      <c r="N17" s="16">
        <v>0</v>
      </c>
      <c r="O17" s="16">
        <v>0</v>
      </c>
      <c r="P17" s="16">
        <v>0</v>
      </c>
      <c r="Q17" s="16">
        <v>0</v>
      </c>
      <c r="R17" s="16">
        <v>0</v>
      </c>
      <c r="S17" s="16">
        <v>0</v>
      </c>
      <c r="T17" s="16">
        <v>0</v>
      </c>
      <c r="U17" s="16">
        <v>0</v>
      </c>
    </row>
    <row r="18" spans="1:21">
      <c r="A18" s="28" t="s">
        <v>158</v>
      </c>
      <c r="B18" s="28" t="s">
        <v>159</v>
      </c>
      <c r="C18" s="28" t="s">
        <v>173</v>
      </c>
      <c r="D18" s="21" t="s">
        <v>156</v>
      </c>
      <c r="E18" s="29" t="s">
        <v>174</v>
      </c>
      <c r="F18" s="16">
        <v>20000</v>
      </c>
      <c r="G18" s="16">
        <v>0</v>
      </c>
      <c r="H18" s="16">
        <v>0</v>
      </c>
      <c r="I18" s="16">
        <v>0</v>
      </c>
      <c r="J18" s="16">
        <v>0</v>
      </c>
      <c r="K18" s="16">
        <v>20000</v>
      </c>
      <c r="L18" s="16">
        <v>0</v>
      </c>
      <c r="M18" s="16">
        <v>20000</v>
      </c>
      <c r="N18" s="16">
        <v>0</v>
      </c>
      <c r="O18" s="16">
        <v>0</v>
      </c>
      <c r="P18" s="16">
        <v>0</v>
      </c>
      <c r="Q18" s="16">
        <v>0</v>
      </c>
      <c r="R18" s="16">
        <v>0</v>
      </c>
      <c r="S18" s="16">
        <v>0</v>
      </c>
      <c r="T18" s="16">
        <v>0</v>
      </c>
      <c r="U18" s="16">
        <v>0</v>
      </c>
    </row>
    <row r="19" spans="1:21">
      <c r="A19" s="28" t="s">
        <v>158</v>
      </c>
      <c r="B19" s="28" t="s">
        <v>159</v>
      </c>
      <c r="C19" s="28" t="s">
        <v>175</v>
      </c>
      <c r="D19" s="21" t="s">
        <v>156</v>
      </c>
      <c r="E19" s="29" t="s">
        <v>176</v>
      </c>
      <c r="F19" s="16">
        <v>50000</v>
      </c>
      <c r="G19" s="16">
        <v>0</v>
      </c>
      <c r="H19" s="16">
        <v>0</v>
      </c>
      <c r="I19" s="16">
        <v>0</v>
      </c>
      <c r="J19" s="16">
        <v>0</v>
      </c>
      <c r="K19" s="16">
        <v>50000</v>
      </c>
      <c r="L19" s="16">
        <v>0</v>
      </c>
      <c r="M19" s="16">
        <v>50000</v>
      </c>
      <c r="N19" s="16">
        <v>0</v>
      </c>
      <c r="O19" s="16">
        <v>0</v>
      </c>
      <c r="P19" s="16">
        <v>0</v>
      </c>
      <c r="Q19" s="16">
        <v>0</v>
      </c>
      <c r="R19" s="16">
        <v>0</v>
      </c>
      <c r="S19" s="16">
        <v>0</v>
      </c>
      <c r="T19" s="16">
        <v>0</v>
      </c>
      <c r="U19" s="16">
        <v>0</v>
      </c>
    </row>
    <row r="20" spans="1:21">
      <c r="A20" s="28" t="s">
        <v>177</v>
      </c>
      <c r="B20" s="28" t="s">
        <v>178</v>
      </c>
      <c r="C20" s="28" t="s">
        <v>160</v>
      </c>
      <c r="D20" s="21" t="s">
        <v>156</v>
      </c>
      <c r="E20" s="29" t="s">
        <v>179</v>
      </c>
      <c r="F20" s="16">
        <v>605402.06999999995</v>
      </c>
      <c r="G20" s="16">
        <v>605402.06999999995</v>
      </c>
      <c r="H20" s="16">
        <v>605402.06999999995</v>
      </c>
      <c r="I20" s="16">
        <v>0</v>
      </c>
      <c r="J20" s="16">
        <v>0</v>
      </c>
      <c r="K20" s="16">
        <v>0</v>
      </c>
      <c r="L20" s="16">
        <v>0</v>
      </c>
      <c r="M20" s="16">
        <v>0</v>
      </c>
      <c r="N20" s="16">
        <v>0</v>
      </c>
      <c r="O20" s="16">
        <v>0</v>
      </c>
      <c r="P20" s="16">
        <v>0</v>
      </c>
      <c r="Q20" s="16">
        <v>0</v>
      </c>
      <c r="R20" s="16">
        <v>0</v>
      </c>
      <c r="S20" s="16">
        <v>0</v>
      </c>
      <c r="T20" s="16">
        <v>0</v>
      </c>
      <c r="U20" s="16">
        <v>0</v>
      </c>
    </row>
    <row r="21" spans="1:21">
      <c r="A21" s="28" t="s">
        <v>180</v>
      </c>
      <c r="B21" s="28" t="s">
        <v>162</v>
      </c>
      <c r="C21" s="28" t="s">
        <v>160</v>
      </c>
      <c r="D21" s="21" t="s">
        <v>156</v>
      </c>
      <c r="E21" s="29" t="s">
        <v>181</v>
      </c>
      <c r="F21" s="16">
        <v>981733.08</v>
      </c>
      <c r="G21" s="16">
        <v>981733.08</v>
      </c>
      <c r="H21" s="16">
        <v>981733.08</v>
      </c>
      <c r="I21" s="16">
        <v>0</v>
      </c>
      <c r="J21" s="16">
        <v>0</v>
      </c>
      <c r="K21" s="16">
        <v>0</v>
      </c>
      <c r="L21" s="16">
        <v>0</v>
      </c>
      <c r="M21" s="16">
        <v>0</v>
      </c>
      <c r="N21" s="16">
        <v>0</v>
      </c>
      <c r="O21" s="16">
        <v>0</v>
      </c>
      <c r="P21" s="16">
        <v>0</v>
      </c>
      <c r="Q21" s="16">
        <v>0</v>
      </c>
      <c r="R21" s="16">
        <v>0</v>
      </c>
      <c r="S21" s="16">
        <v>0</v>
      </c>
      <c r="T21" s="16">
        <v>0</v>
      </c>
      <c r="U21" s="16">
        <v>0</v>
      </c>
    </row>
    <row r="22" spans="1:21">
      <c r="A22" s="28"/>
      <c r="B22" s="28"/>
      <c r="C22" s="28"/>
      <c r="D22" s="21" t="s">
        <v>182</v>
      </c>
      <c r="E22" s="29" t="s">
        <v>183</v>
      </c>
      <c r="F22" s="16">
        <v>911515.41</v>
      </c>
      <c r="G22" s="16">
        <v>901215.41</v>
      </c>
      <c r="H22" s="16">
        <v>822309.01</v>
      </c>
      <c r="I22" s="16">
        <v>71706.399999999994</v>
      </c>
      <c r="J22" s="16">
        <v>7200</v>
      </c>
      <c r="K22" s="16">
        <v>10300</v>
      </c>
      <c r="L22" s="16">
        <v>0</v>
      </c>
      <c r="M22" s="16">
        <v>10300</v>
      </c>
      <c r="N22" s="16">
        <v>0</v>
      </c>
      <c r="O22" s="16">
        <v>0</v>
      </c>
      <c r="P22" s="16">
        <v>0</v>
      </c>
      <c r="Q22" s="16">
        <v>0</v>
      </c>
      <c r="R22" s="16">
        <v>0</v>
      </c>
      <c r="S22" s="16">
        <v>0</v>
      </c>
      <c r="T22" s="16">
        <v>0</v>
      </c>
      <c r="U22" s="16">
        <v>0</v>
      </c>
    </row>
    <row r="23" spans="1:21">
      <c r="A23" s="28" t="s">
        <v>158</v>
      </c>
      <c r="B23" s="28" t="s">
        <v>159</v>
      </c>
      <c r="C23" s="28" t="s">
        <v>184</v>
      </c>
      <c r="D23" s="21" t="s">
        <v>156</v>
      </c>
      <c r="E23" s="29" t="s">
        <v>185</v>
      </c>
      <c r="F23" s="16">
        <v>785256.33</v>
      </c>
      <c r="G23" s="16">
        <v>774956.33</v>
      </c>
      <c r="H23" s="16">
        <v>696049.93</v>
      </c>
      <c r="I23" s="16">
        <v>71706.399999999994</v>
      </c>
      <c r="J23" s="16">
        <v>7200</v>
      </c>
      <c r="K23" s="16">
        <v>10300</v>
      </c>
      <c r="L23" s="16">
        <v>0</v>
      </c>
      <c r="M23" s="16">
        <v>10300</v>
      </c>
      <c r="N23" s="16">
        <v>0</v>
      </c>
      <c r="O23" s="16">
        <v>0</v>
      </c>
      <c r="P23" s="16">
        <v>0</v>
      </c>
      <c r="Q23" s="16">
        <v>0</v>
      </c>
      <c r="R23" s="16">
        <v>0</v>
      </c>
      <c r="S23" s="16">
        <v>0</v>
      </c>
      <c r="T23" s="16">
        <v>0</v>
      </c>
      <c r="U23" s="16">
        <v>0</v>
      </c>
    </row>
    <row r="24" spans="1:21">
      <c r="A24" s="28" t="s">
        <v>177</v>
      </c>
      <c r="B24" s="28" t="s">
        <v>178</v>
      </c>
      <c r="C24" s="28" t="s">
        <v>162</v>
      </c>
      <c r="D24" s="21" t="s">
        <v>156</v>
      </c>
      <c r="E24" s="29" t="s">
        <v>186</v>
      </c>
      <c r="F24" s="16">
        <v>48160.68</v>
      </c>
      <c r="G24" s="16">
        <v>48160.68</v>
      </c>
      <c r="H24" s="16">
        <v>48160.68</v>
      </c>
      <c r="I24" s="16">
        <v>0</v>
      </c>
      <c r="J24" s="16">
        <v>0</v>
      </c>
      <c r="K24" s="16">
        <v>0</v>
      </c>
      <c r="L24" s="16">
        <v>0</v>
      </c>
      <c r="M24" s="16">
        <v>0</v>
      </c>
      <c r="N24" s="16">
        <v>0</v>
      </c>
      <c r="O24" s="16">
        <v>0</v>
      </c>
      <c r="P24" s="16">
        <v>0</v>
      </c>
      <c r="Q24" s="16">
        <v>0</v>
      </c>
      <c r="R24" s="16">
        <v>0</v>
      </c>
      <c r="S24" s="16">
        <v>0</v>
      </c>
      <c r="T24" s="16">
        <v>0</v>
      </c>
      <c r="U24" s="16">
        <v>0</v>
      </c>
    </row>
    <row r="25" spans="1:21">
      <c r="A25" s="28" t="s">
        <v>180</v>
      </c>
      <c r="B25" s="28" t="s">
        <v>162</v>
      </c>
      <c r="C25" s="28" t="s">
        <v>160</v>
      </c>
      <c r="D25" s="21" t="s">
        <v>156</v>
      </c>
      <c r="E25" s="29" t="s">
        <v>181</v>
      </c>
      <c r="F25" s="16">
        <v>78098.399999999994</v>
      </c>
      <c r="G25" s="16">
        <v>78098.399999999994</v>
      </c>
      <c r="H25" s="16">
        <v>78098.399999999994</v>
      </c>
      <c r="I25" s="16">
        <v>0</v>
      </c>
      <c r="J25" s="16">
        <v>0</v>
      </c>
      <c r="K25" s="16">
        <v>0</v>
      </c>
      <c r="L25" s="16">
        <v>0</v>
      </c>
      <c r="M25" s="16">
        <v>0</v>
      </c>
      <c r="N25" s="16">
        <v>0</v>
      </c>
      <c r="O25" s="16">
        <v>0</v>
      </c>
      <c r="P25" s="16">
        <v>0</v>
      </c>
      <c r="Q25" s="16">
        <v>0</v>
      </c>
      <c r="R25" s="16">
        <v>0</v>
      </c>
      <c r="S25" s="16">
        <v>0</v>
      </c>
      <c r="T25" s="16">
        <v>0</v>
      </c>
      <c r="U25" s="16">
        <v>0</v>
      </c>
    </row>
  </sheetData>
  <sheetProtection formatCells="0" formatColumns="0" formatRows="0"/>
  <mergeCells count="7">
    <mergeCell ref="A2:U2"/>
    <mergeCell ref="A4:C4"/>
    <mergeCell ref="G4:J4"/>
    <mergeCell ref="K4:U4"/>
    <mergeCell ref="D4:D5"/>
    <mergeCell ref="E4:E5"/>
    <mergeCell ref="F4:F5"/>
  </mergeCells>
  <phoneticPr fontId="10" type="noConversion"/>
  <pageMargins left="0.70866141732283505" right="0.70866141732283505" top="0.74803149606299202" bottom="0.74803149606299202" header="0.31496062992126" footer="0.31496062992126"/>
  <pageSetup paperSize="9" scale="53" fitToHeight="999" orientation="landscape" horizontalDpi="100" verticalDpi="100" r:id="rId1"/>
</worksheet>
</file>

<file path=xl/worksheets/sheet4.xml><?xml version="1.0" encoding="utf-8"?>
<worksheet xmlns="http://schemas.openxmlformats.org/spreadsheetml/2006/main" xmlns:r="http://schemas.openxmlformats.org/officeDocument/2006/relationships">
  <dimension ref="A1:G34"/>
  <sheetViews>
    <sheetView showGridLines="0" showZeros="0" workbookViewId="0"/>
  </sheetViews>
  <sheetFormatPr defaultRowHeight="14.25"/>
  <cols>
    <col min="1" max="1" width="26" style="61" customWidth="1"/>
    <col min="2" max="2" width="18.125" style="61" customWidth="1"/>
    <col min="3" max="3" width="27.125" style="61" customWidth="1"/>
    <col min="4" max="4" width="18.375" style="61" customWidth="1"/>
    <col min="5" max="5" width="17.625" style="61" customWidth="1"/>
    <col min="6" max="6" width="19.125" style="61" customWidth="1"/>
    <col min="7" max="7" width="17.25" style="61" customWidth="1"/>
    <col min="8" max="16384" width="9" style="61"/>
  </cols>
  <sheetData>
    <row r="1" spans="1:7" ht="14.25" customHeight="1">
      <c r="A1" s="62" t="s">
        <v>202</v>
      </c>
      <c r="G1" s="63" t="s">
        <v>203</v>
      </c>
    </row>
    <row r="2" spans="1:7" ht="28.5" customHeight="1">
      <c r="A2" s="126" t="s">
        <v>204</v>
      </c>
      <c r="B2" s="126"/>
      <c r="C2" s="126"/>
      <c r="D2" s="126"/>
      <c r="E2" s="126"/>
      <c r="F2" s="126"/>
    </row>
    <row r="3" spans="1:7" ht="22.5" customHeight="1">
      <c r="A3" s="62"/>
      <c r="B3" s="62"/>
      <c r="C3" s="62"/>
      <c r="D3" s="62"/>
      <c r="E3" s="62"/>
      <c r="G3" s="64" t="s">
        <v>2</v>
      </c>
    </row>
    <row r="4" spans="1:7" ht="14.25" customHeight="1">
      <c r="A4" s="127" t="s">
        <v>205</v>
      </c>
      <c r="B4" s="127"/>
      <c r="C4" s="128" t="s">
        <v>206</v>
      </c>
      <c r="D4" s="129"/>
      <c r="E4" s="129"/>
      <c r="F4" s="129"/>
      <c r="G4" s="130"/>
    </row>
    <row r="5" spans="1:7" ht="14.25" customHeight="1">
      <c r="A5" s="65" t="s">
        <v>207</v>
      </c>
      <c r="B5" s="65" t="s">
        <v>6</v>
      </c>
      <c r="C5" s="65" t="s">
        <v>207</v>
      </c>
      <c r="D5" s="65" t="s">
        <v>109</v>
      </c>
      <c r="E5" s="66" t="s">
        <v>208</v>
      </c>
      <c r="F5" s="65" t="s">
        <v>101</v>
      </c>
      <c r="G5" s="67" t="s">
        <v>102</v>
      </c>
    </row>
    <row r="6" spans="1:7" s="60" customFormat="1" ht="14.25" customHeight="1">
      <c r="A6" s="68" t="s">
        <v>209</v>
      </c>
      <c r="B6" s="69">
        <v>16642781.01</v>
      </c>
      <c r="C6" s="68" t="s">
        <v>210</v>
      </c>
      <c r="D6" s="69">
        <f>E6+F6+G6</f>
        <v>16642781.01</v>
      </c>
      <c r="E6" s="69">
        <f>SUM(E7:E33)</f>
        <v>16642781.01</v>
      </c>
      <c r="F6" s="69">
        <f>SUM(F7:F33)</f>
        <v>0</v>
      </c>
      <c r="G6" s="69">
        <f>SUM(G7:G33)</f>
        <v>0</v>
      </c>
    </row>
    <row r="7" spans="1:7" s="60" customFormat="1" ht="14.25" customHeight="1">
      <c r="A7" s="68" t="s">
        <v>211</v>
      </c>
      <c r="B7" s="69">
        <v>16642781.01</v>
      </c>
      <c r="C7" s="70" t="s">
        <v>10</v>
      </c>
      <c r="D7" s="69">
        <f t="shared" ref="D7:D33" si="0">E7+F7</f>
        <v>10200</v>
      </c>
      <c r="E7" s="69">
        <v>10200</v>
      </c>
      <c r="F7" s="69">
        <v>0</v>
      </c>
      <c r="G7" s="69">
        <v>0</v>
      </c>
    </row>
    <row r="8" spans="1:7" s="60" customFormat="1" ht="14.25" customHeight="1">
      <c r="A8" s="68" t="s">
        <v>212</v>
      </c>
      <c r="B8" s="69">
        <v>0</v>
      </c>
      <c r="C8" s="70" t="s">
        <v>13</v>
      </c>
      <c r="D8" s="69">
        <f t="shared" si="0"/>
        <v>0</v>
      </c>
      <c r="E8" s="69">
        <v>0</v>
      </c>
      <c r="F8" s="69">
        <v>0</v>
      </c>
      <c r="G8" s="69">
        <v>0</v>
      </c>
    </row>
    <row r="9" spans="1:7" s="60" customFormat="1">
      <c r="A9" s="71" t="s">
        <v>213</v>
      </c>
      <c r="B9" s="69">
        <v>0</v>
      </c>
      <c r="C9" s="70" t="s">
        <v>16</v>
      </c>
      <c r="D9" s="69">
        <f t="shared" si="0"/>
        <v>0</v>
      </c>
      <c r="E9" s="69">
        <v>0</v>
      </c>
      <c r="F9" s="69">
        <v>0</v>
      </c>
      <c r="G9" s="69">
        <v>0</v>
      </c>
    </row>
    <row r="10" spans="1:7" s="60" customFormat="1">
      <c r="A10" s="68" t="s">
        <v>214</v>
      </c>
      <c r="B10" s="69">
        <v>0</v>
      </c>
      <c r="C10" s="70" t="s">
        <v>19</v>
      </c>
      <c r="D10" s="69">
        <f t="shared" si="0"/>
        <v>14919186.779999999</v>
      </c>
      <c r="E10" s="69">
        <v>14919186.779999999</v>
      </c>
      <c r="F10" s="69">
        <v>0</v>
      </c>
      <c r="G10" s="69">
        <v>0</v>
      </c>
    </row>
    <row r="11" spans="1:7" s="60" customFormat="1">
      <c r="A11" s="68" t="s">
        <v>215</v>
      </c>
      <c r="B11" s="69">
        <v>0</v>
      </c>
      <c r="C11" s="70" t="s">
        <v>22</v>
      </c>
      <c r="D11" s="69">
        <f t="shared" si="0"/>
        <v>0</v>
      </c>
      <c r="E11" s="69">
        <v>0</v>
      </c>
      <c r="F11" s="69">
        <v>0</v>
      </c>
      <c r="G11" s="69">
        <v>0</v>
      </c>
    </row>
    <row r="12" spans="1:7" s="60" customFormat="1">
      <c r="A12" s="68" t="s">
        <v>216</v>
      </c>
      <c r="B12" s="69">
        <v>0</v>
      </c>
      <c r="C12" s="70" t="s">
        <v>25</v>
      </c>
      <c r="D12" s="69">
        <f t="shared" si="0"/>
        <v>0</v>
      </c>
      <c r="E12" s="69">
        <v>0</v>
      </c>
      <c r="F12" s="69">
        <v>0</v>
      </c>
      <c r="G12" s="69">
        <v>0</v>
      </c>
    </row>
    <row r="13" spans="1:7" s="60" customFormat="1">
      <c r="A13" s="71" t="s">
        <v>217</v>
      </c>
      <c r="B13" s="69">
        <v>0</v>
      </c>
      <c r="C13" s="70" t="s">
        <v>27</v>
      </c>
      <c r="D13" s="69">
        <f t="shared" si="0"/>
        <v>0</v>
      </c>
      <c r="E13" s="69">
        <v>0</v>
      </c>
      <c r="F13" s="69">
        <v>0</v>
      </c>
      <c r="G13" s="69">
        <v>0</v>
      </c>
    </row>
    <row r="14" spans="1:7" s="60" customFormat="1">
      <c r="A14" s="72"/>
      <c r="B14" s="69"/>
      <c r="C14" s="70" t="s">
        <v>29</v>
      </c>
      <c r="D14" s="69">
        <f t="shared" si="0"/>
        <v>0</v>
      </c>
      <c r="E14" s="69">
        <v>0</v>
      </c>
      <c r="F14" s="69">
        <v>0</v>
      </c>
      <c r="G14" s="69">
        <v>0</v>
      </c>
    </row>
    <row r="15" spans="1:7" s="60" customFormat="1">
      <c r="A15" s="73"/>
      <c r="B15" s="69"/>
      <c r="C15" s="70" t="s">
        <v>31</v>
      </c>
      <c r="D15" s="69">
        <f t="shared" si="0"/>
        <v>653562.75</v>
      </c>
      <c r="E15" s="69">
        <v>653562.75</v>
      </c>
      <c r="F15" s="69">
        <v>0</v>
      </c>
      <c r="G15" s="69">
        <v>0</v>
      </c>
    </row>
    <row r="16" spans="1:7" s="60" customFormat="1">
      <c r="A16" s="73"/>
      <c r="B16" s="69"/>
      <c r="C16" s="70" t="s">
        <v>34</v>
      </c>
      <c r="D16" s="69">
        <f t="shared" si="0"/>
        <v>0</v>
      </c>
      <c r="E16" s="69">
        <v>0</v>
      </c>
      <c r="F16" s="69">
        <v>0</v>
      </c>
      <c r="G16" s="69">
        <v>0</v>
      </c>
    </row>
    <row r="17" spans="1:7" s="60" customFormat="1">
      <c r="A17" s="73"/>
      <c r="B17" s="69"/>
      <c r="C17" s="70" t="s">
        <v>37</v>
      </c>
      <c r="D17" s="69">
        <f t="shared" si="0"/>
        <v>0</v>
      </c>
      <c r="E17" s="69">
        <v>0</v>
      </c>
      <c r="F17" s="69">
        <v>0</v>
      </c>
      <c r="G17" s="69">
        <v>0</v>
      </c>
    </row>
    <row r="18" spans="1:7" s="60" customFormat="1">
      <c r="A18" s="73"/>
      <c r="B18" s="69"/>
      <c r="C18" s="70" t="s">
        <v>40</v>
      </c>
      <c r="D18" s="69">
        <f t="shared" si="0"/>
        <v>0</v>
      </c>
      <c r="E18" s="69">
        <v>0</v>
      </c>
      <c r="F18" s="69">
        <v>0</v>
      </c>
      <c r="G18" s="69">
        <v>0</v>
      </c>
    </row>
    <row r="19" spans="1:7" s="60" customFormat="1">
      <c r="A19" s="73"/>
      <c r="B19" s="69"/>
      <c r="C19" s="70" t="s">
        <v>43</v>
      </c>
      <c r="D19" s="69">
        <f t="shared" si="0"/>
        <v>0</v>
      </c>
      <c r="E19" s="69">
        <v>0</v>
      </c>
      <c r="F19" s="69">
        <v>0</v>
      </c>
      <c r="G19" s="69">
        <v>0</v>
      </c>
    </row>
    <row r="20" spans="1:7" s="60" customFormat="1">
      <c r="A20" s="73"/>
      <c r="B20" s="69"/>
      <c r="C20" s="70" t="s">
        <v>46</v>
      </c>
      <c r="D20" s="69">
        <f t="shared" si="0"/>
        <v>0</v>
      </c>
      <c r="E20" s="69">
        <v>0</v>
      </c>
      <c r="F20" s="69">
        <v>0</v>
      </c>
      <c r="G20" s="69">
        <v>0</v>
      </c>
    </row>
    <row r="21" spans="1:7" s="60" customFormat="1">
      <c r="A21" s="73"/>
      <c r="B21" s="69"/>
      <c r="C21" s="70" t="s">
        <v>49</v>
      </c>
      <c r="D21" s="69">
        <f t="shared" si="0"/>
        <v>0</v>
      </c>
      <c r="E21" s="69">
        <v>0</v>
      </c>
      <c r="F21" s="69">
        <v>0</v>
      </c>
      <c r="G21" s="69">
        <v>0</v>
      </c>
    </row>
    <row r="22" spans="1:7" s="60" customFormat="1">
      <c r="A22" s="73"/>
      <c r="B22" s="69"/>
      <c r="C22" s="70" t="s">
        <v>52</v>
      </c>
      <c r="D22" s="69">
        <f t="shared" si="0"/>
        <v>0</v>
      </c>
      <c r="E22" s="69">
        <v>0</v>
      </c>
      <c r="F22" s="69">
        <v>0</v>
      </c>
      <c r="G22" s="69">
        <v>0</v>
      </c>
    </row>
    <row r="23" spans="1:7" s="60" customFormat="1">
      <c r="A23" s="73"/>
      <c r="B23" s="69"/>
      <c r="C23" s="70" t="s">
        <v>54</v>
      </c>
      <c r="D23" s="69">
        <f t="shared" si="0"/>
        <v>0</v>
      </c>
      <c r="E23" s="69">
        <v>0</v>
      </c>
      <c r="F23" s="69">
        <v>0</v>
      </c>
      <c r="G23" s="69">
        <v>0</v>
      </c>
    </row>
    <row r="24" spans="1:7" s="60" customFormat="1">
      <c r="A24" s="73"/>
      <c r="B24" s="69"/>
      <c r="C24" s="70" t="s">
        <v>56</v>
      </c>
      <c r="D24" s="69">
        <f t="shared" si="0"/>
        <v>0</v>
      </c>
      <c r="E24" s="69">
        <v>0</v>
      </c>
      <c r="F24" s="69">
        <v>0</v>
      </c>
      <c r="G24" s="69">
        <v>0</v>
      </c>
    </row>
    <row r="25" spans="1:7" s="60" customFormat="1">
      <c r="A25" s="73"/>
      <c r="B25" s="69"/>
      <c r="C25" s="70" t="s">
        <v>58</v>
      </c>
      <c r="D25" s="69">
        <f t="shared" si="0"/>
        <v>1059831.48</v>
      </c>
      <c r="E25" s="69">
        <v>1059831.48</v>
      </c>
      <c r="F25" s="69">
        <v>0</v>
      </c>
      <c r="G25" s="69">
        <v>0</v>
      </c>
    </row>
    <row r="26" spans="1:7" s="60" customFormat="1">
      <c r="A26" s="73"/>
      <c r="B26" s="69"/>
      <c r="C26" s="70" t="s">
        <v>60</v>
      </c>
      <c r="D26" s="69">
        <f t="shared" si="0"/>
        <v>0</v>
      </c>
      <c r="E26" s="69">
        <v>0</v>
      </c>
      <c r="F26" s="69">
        <v>0</v>
      </c>
      <c r="G26" s="69">
        <v>0</v>
      </c>
    </row>
    <row r="27" spans="1:7" s="60" customFormat="1">
      <c r="A27" s="73"/>
      <c r="B27" s="69"/>
      <c r="C27" s="70" t="s">
        <v>62</v>
      </c>
      <c r="D27" s="69">
        <f t="shared" si="0"/>
        <v>0</v>
      </c>
      <c r="E27" s="69">
        <v>0</v>
      </c>
      <c r="F27" s="69">
        <v>0</v>
      </c>
      <c r="G27" s="69">
        <v>0</v>
      </c>
    </row>
    <row r="28" spans="1:7" s="60" customFormat="1">
      <c r="A28" s="73"/>
      <c r="B28" s="69"/>
      <c r="C28" s="70" t="s">
        <v>64</v>
      </c>
      <c r="D28" s="69">
        <f t="shared" si="0"/>
        <v>0</v>
      </c>
      <c r="E28" s="69">
        <v>0</v>
      </c>
      <c r="F28" s="69">
        <v>0</v>
      </c>
      <c r="G28" s="69">
        <v>0</v>
      </c>
    </row>
    <row r="29" spans="1:7" s="60" customFormat="1">
      <c r="A29" s="73"/>
      <c r="B29" s="69"/>
      <c r="C29" s="70" t="s">
        <v>65</v>
      </c>
      <c r="D29" s="69">
        <f t="shared" si="0"/>
        <v>0</v>
      </c>
      <c r="E29" s="69">
        <v>0</v>
      </c>
      <c r="F29" s="69">
        <v>0</v>
      </c>
      <c r="G29" s="69">
        <v>0</v>
      </c>
    </row>
    <row r="30" spans="1:7" s="60" customFormat="1">
      <c r="A30" s="73"/>
      <c r="B30" s="69"/>
      <c r="C30" s="70" t="s">
        <v>66</v>
      </c>
      <c r="D30" s="69">
        <f t="shared" si="0"/>
        <v>0</v>
      </c>
      <c r="E30" s="69">
        <v>0</v>
      </c>
      <c r="F30" s="69">
        <v>0</v>
      </c>
      <c r="G30" s="69">
        <v>0</v>
      </c>
    </row>
    <row r="31" spans="1:7" s="60" customFormat="1">
      <c r="A31" s="73"/>
      <c r="B31" s="69"/>
      <c r="C31" s="70" t="s">
        <v>67</v>
      </c>
      <c r="D31" s="69">
        <f t="shared" si="0"/>
        <v>0</v>
      </c>
      <c r="E31" s="69">
        <v>0</v>
      </c>
      <c r="F31" s="69">
        <v>0</v>
      </c>
      <c r="G31" s="69">
        <v>0</v>
      </c>
    </row>
    <row r="32" spans="1:7" s="60" customFormat="1">
      <c r="A32" s="73"/>
      <c r="B32" s="69"/>
      <c r="C32" s="70" t="s">
        <v>68</v>
      </c>
      <c r="D32" s="69">
        <f t="shared" si="0"/>
        <v>0</v>
      </c>
      <c r="E32" s="69">
        <v>0</v>
      </c>
      <c r="F32" s="69">
        <v>0</v>
      </c>
      <c r="G32" s="69">
        <v>0</v>
      </c>
    </row>
    <row r="33" spans="1:7" s="60" customFormat="1">
      <c r="A33" s="73"/>
      <c r="B33" s="69"/>
      <c r="C33" s="70" t="s">
        <v>69</v>
      </c>
      <c r="D33" s="69">
        <f t="shared" si="0"/>
        <v>0</v>
      </c>
      <c r="E33" s="69">
        <v>0</v>
      </c>
      <c r="F33" s="69">
        <v>0</v>
      </c>
      <c r="G33" s="69">
        <v>0</v>
      </c>
    </row>
    <row r="34" spans="1:7" s="60" customFormat="1">
      <c r="A34" s="74" t="s">
        <v>218</v>
      </c>
      <c r="B34" s="69">
        <v>16642781.01</v>
      </c>
      <c r="C34" s="74" t="s">
        <v>219</v>
      </c>
      <c r="D34" s="69">
        <f>E34+F34+G34</f>
        <v>16642781.01</v>
      </c>
      <c r="E34" s="69">
        <f>E6</f>
        <v>16642781.01</v>
      </c>
      <c r="F34" s="69">
        <f>F6</f>
        <v>0</v>
      </c>
      <c r="G34" s="69">
        <f>G6</f>
        <v>0</v>
      </c>
    </row>
  </sheetData>
  <sheetProtection formatCells="0" formatColumns="0" formatRows="0"/>
  <mergeCells count="3">
    <mergeCell ref="A2:F2"/>
    <mergeCell ref="A4:B4"/>
    <mergeCell ref="C4:G4"/>
  </mergeCells>
  <phoneticPr fontId="10" type="noConversion"/>
  <printOptions horizontalCentered="1"/>
  <pageMargins left="0.74803149606299202" right="0.74803149606299202" top="0.98425196850393704" bottom="0.98425196850393704" header="0.511811023622047" footer="0.511811023622047"/>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dimension ref="A1:I29"/>
  <sheetViews>
    <sheetView showGridLines="0" showZeros="0" workbookViewId="0">
      <selection activeCell="E29" sqref="E29"/>
    </sheetView>
  </sheetViews>
  <sheetFormatPr defaultColWidth="3.5" defaultRowHeight="14.25"/>
  <cols>
    <col min="1" max="1" width="5.625" style="47" customWidth="1"/>
    <col min="2" max="2" width="5.75" style="54" customWidth="1"/>
    <col min="3" max="3" width="5.5" style="54" customWidth="1"/>
    <col min="4" max="4" width="23.625" style="47" customWidth="1"/>
    <col min="5" max="5" width="23" style="47" customWidth="1"/>
    <col min="6" max="6" width="22.375" style="47" customWidth="1"/>
    <col min="7" max="7" width="19.25" style="47" customWidth="1"/>
    <col min="8" max="8" width="18.25" style="47" customWidth="1"/>
    <col min="9" max="255" width="9" style="47" customWidth="1"/>
    <col min="256" max="16384" width="3.5" style="47"/>
  </cols>
  <sheetData>
    <row r="1" spans="1:9" ht="14.25" customHeight="1">
      <c r="A1" s="131" t="s">
        <v>220</v>
      </c>
      <c r="B1" s="131"/>
    </row>
    <row r="2" spans="1:9" ht="25.5" customHeight="1">
      <c r="A2" s="132" t="s">
        <v>221</v>
      </c>
      <c r="B2" s="133"/>
      <c r="C2" s="133"/>
      <c r="D2" s="133"/>
      <c r="E2" s="133"/>
      <c r="F2" s="133"/>
      <c r="G2" s="133"/>
      <c r="H2" s="133"/>
    </row>
    <row r="3" spans="1:9" ht="16.5" customHeight="1">
      <c r="A3" s="50"/>
      <c r="B3" s="55"/>
      <c r="C3" s="55"/>
      <c r="D3" s="50"/>
      <c r="E3" s="50"/>
      <c r="F3" s="50"/>
      <c r="G3" s="50"/>
      <c r="H3" s="49" t="s">
        <v>2</v>
      </c>
    </row>
    <row r="4" spans="1:9" ht="16.5" customHeight="1">
      <c r="A4" s="134" t="s">
        <v>96</v>
      </c>
      <c r="B4" s="134"/>
      <c r="C4" s="134"/>
      <c r="D4" s="134" t="s">
        <v>222</v>
      </c>
      <c r="E4" s="134" t="s">
        <v>109</v>
      </c>
      <c r="F4" s="134" t="s">
        <v>190</v>
      </c>
      <c r="G4" s="134" t="s">
        <v>191</v>
      </c>
      <c r="H4" s="134" t="s">
        <v>223</v>
      </c>
    </row>
    <row r="5" spans="1:9" ht="21.75" customHeight="1">
      <c r="A5" s="51" t="s">
        <v>106</v>
      </c>
      <c r="B5" s="56" t="s">
        <v>107</v>
      </c>
      <c r="C5" s="56" t="s">
        <v>108</v>
      </c>
      <c r="D5" s="134"/>
      <c r="E5" s="134"/>
      <c r="F5" s="134"/>
      <c r="G5" s="134"/>
      <c r="H5" s="134"/>
    </row>
    <row r="6" spans="1:9" ht="14.25" customHeight="1">
      <c r="A6" s="51" t="s">
        <v>148</v>
      </c>
      <c r="B6" s="56" t="s">
        <v>148</v>
      </c>
      <c r="C6" s="56" t="s">
        <v>148</v>
      </c>
      <c r="D6" s="51" t="s">
        <v>148</v>
      </c>
      <c r="E6" s="51">
        <v>1</v>
      </c>
      <c r="F6" s="51">
        <v>2</v>
      </c>
      <c r="G6" s="51">
        <v>3</v>
      </c>
      <c r="H6" s="51">
        <v>4</v>
      </c>
    </row>
    <row r="7" spans="1:9" s="46" customFormat="1">
      <c r="A7" s="57"/>
      <c r="B7" s="57"/>
      <c r="C7" s="57"/>
      <c r="D7" s="57" t="s">
        <v>109</v>
      </c>
      <c r="E7" s="53">
        <v>16642781.01</v>
      </c>
      <c r="F7" s="58">
        <v>12274781.01</v>
      </c>
      <c r="G7" s="58">
        <v>4368000</v>
      </c>
      <c r="H7" s="53"/>
      <c r="I7" s="59"/>
    </row>
    <row r="8" spans="1:9">
      <c r="A8" s="57" t="s">
        <v>153</v>
      </c>
      <c r="B8" s="57"/>
      <c r="C8" s="57"/>
      <c r="D8" s="57"/>
      <c r="E8" s="53">
        <v>10200</v>
      </c>
      <c r="F8" s="58">
        <v>0</v>
      </c>
      <c r="G8" s="58">
        <v>10200</v>
      </c>
      <c r="H8" s="53"/>
    </row>
    <row r="9" spans="1:9">
      <c r="A9" s="57"/>
      <c r="B9" s="57" t="s">
        <v>154</v>
      </c>
      <c r="C9" s="57"/>
      <c r="D9" s="57"/>
      <c r="E9" s="53">
        <v>10200</v>
      </c>
      <c r="F9" s="58">
        <v>0</v>
      </c>
      <c r="G9" s="58">
        <v>10200</v>
      </c>
      <c r="H9" s="53"/>
    </row>
    <row r="10" spans="1:9">
      <c r="A10" s="57" t="s">
        <v>224</v>
      </c>
      <c r="B10" s="57" t="s">
        <v>224</v>
      </c>
      <c r="C10" s="57" t="s">
        <v>155</v>
      </c>
      <c r="D10" s="57" t="s">
        <v>225</v>
      </c>
      <c r="E10" s="53">
        <v>10200</v>
      </c>
      <c r="F10" s="58">
        <v>0</v>
      </c>
      <c r="G10" s="58">
        <v>10200</v>
      </c>
      <c r="H10" s="53"/>
    </row>
    <row r="11" spans="1:9">
      <c r="A11" s="57" t="s">
        <v>158</v>
      </c>
      <c r="B11" s="57"/>
      <c r="C11" s="57"/>
      <c r="D11" s="57"/>
      <c r="E11" s="53">
        <v>14919186.779999999</v>
      </c>
      <c r="F11" s="58">
        <v>10561386.779999999</v>
      </c>
      <c r="G11" s="58">
        <v>4357800</v>
      </c>
      <c r="H11" s="53"/>
    </row>
    <row r="12" spans="1:9">
      <c r="A12" s="57"/>
      <c r="B12" s="57" t="s">
        <v>159</v>
      </c>
      <c r="C12" s="57"/>
      <c r="D12" s="57"/>
      <c r="E12" s="53">
        <v>14919186.779999999</v>
      </c>
      <c r="F12" s="58">
        <v>10561386.779999999</v>
      </c>
      <c r="G12" s="58">
        <v>4357800</v>
      </c>
      <c r="H12" s="53"/>
    </row>
    <row r="13" spans="1:9">
      <c r="A13" s="57" t="s">
        <v>224</v>
      </c>
      <c r="B13" s="57" t="s">
        <v>224</v>
      </c>
      <c r="C13" s="57" t="s">
        <v>160</v>
      </c>
      <c r="D13" s="57" t="s">
        <v>226</v>
      </c>
      <c r="E13" s="53">
        <v>9786430.4499999993</v>
      </c>
      <c r="F13" s="58">
        <v>9786430.4499999993</v>
      </c>
      <c r="G13" s="58">
        <v>0</v>
      </c>
      <c r="H13" s="53"/>
    </row>
    <row r="14" spans="1:9">
      <c r="A14" s="57" t="s">
        <v>224</v>
      </c>
      <c r="B14" s="57" t="s">
        <v>224</v>
      </c>
      <c r="C14" s="57" t="s">
        <v>162</v>
      </c>
      <c r="D14" s="57" t="s">
        <v>227</v>
      </c>
      <c r="E14" s="53">
        <v>1990500</v>
      </c>
      <c r="F14" s="58">
        <v>0</v>
      </c>
      <c r="G14" s="58">
        <v>1990500</v>
      </c>
      <c r="H14" s="53"/>
    </row>
    <row r="15" spans="1:9">
      <c r="A15" s="57" t="s">
        <v>224</v>
      </c>
      <c r="B15" s="57" t="s">
        <v>224</v>
      </c>
      <c r="C15" s="57" t="s">
        <v>164</v>
      </c>
      <c r="D15" s="57" t="s">
        <v>228</v>
      </c>
      <c r="E15" s="53">
        <v>1170000</v>
      </c>
      <c r="F15" s="58">
        <v>0</v>
      </c>
      <c r="G15" s="58">
        <v>1170000</v>
      </c>
      <c r="H15" s="53"/>
    </row>
    <row r="16" spans="1:9">
      <c r="A16" s="57" t="s">
        <v>224</v>
      </c>
      <c r="B16" s="57" t="s">
        <v>224</v>
      </c>
      <c r="C16" s="57" t="s">
        <v>166</v>
      </c>
      <c r="D16" s="57" t="s">
        <v>229</v>
      </c>
      <c r="E16" s="53">
        <v>727000</v>
      </c>
      <c r="F16" s="58">
        <v>0</v>
      </c>
      <c r="G16" s="58">
        <v>727000</v>
      </c>
      <c r="H16" s="53"/>
    </row>
    <row r="17" spans="1:8">
      <c r="A17" s="57" t="s">
        <v>224</v>
      </c>
      <c r="B17" s="57" t="s">
        <v>224</v>
      </c>
      <c r="C17" s="57" t="s">
        <v>159</v>
      </c>
      <c r="D17" s="57" t="s">
        <v>230</v>
      </c>
      <c r="E17" s="53">
        <v>20000</v>
      </c>
      <c r="F17" s="58">
        <v>0</v>
      </c>
      <c r="G17" s="58">
        <v>20000</v>
      </c>
      <c r="H17" s="53"/>
    </row>
    <row r="18" spans="1:8">
      <c r="A18" s="57" t="s">
        <v>224</v>
      </c>
      <c r="B18" s="57" t="s">
        <v>224</v>
      </c>
      <c r="C18" s="57" t="s">
        <v>169</v>
      </c>
      <c r="D18" s="57" t="s">
        <v>231</v>
      </c>
      <c r="E18" s="53">
        <v>340000</v>
      </c>
      <c r="F18" s="58">
        <v>0</v>
      </c>
      <c r="G18" s="58">
        <v>340000</v>
      </c>
      <c r="H18" s="53"/>
    </row>
    <row r="19" spans="1:8">
      <c r="A19" s="57" t="s">
        <v>224</v>
      </c>
      <c r="B19" s="57" t="s">
        <v>224</v>
      </c>
      <c r="C19" s="57" t="s">
        <v>171</v>
      </c>
      <c r="D19" s="57" t="s">
        <v>232</v>
      </c>
      <c r="E19" s="53">
        <v>30000</v>
      </c>
      <c r="F19" s="58">
        <v>0</v>
      </c>
      <c r="G19" s="58">
        <v>30000</v>
      </c>
      <c r="H19" s="53"/>
    </row>
    <row r="20" spans="1:8">
      <c r="A20" s="57" t="s">
        <v>224</v>
      </c>
      <c r="B20" s="57" t="s">
        <v>224</v>
      </c>
      <c r="C20" s="57" t="s">
        <v>173</v>
      </c>
      <c r="D20" s="57" t="s">
        <v>233</v>
      </c>
      <c r="E20" s="53">
        <v>20000</v>
      </c>
      <c r="F20" s="58">
        <v>0</v>
      </c>
      <c r="G20" s="58">
        <v>20000</v>
      </c>
      <c r="H20" s="53"/>
    </row>
    <row r="21" spans="1:8">
      <c r="A21" s="57" t="s">
        <v>224</v>
      </c>
      <c r="B21" s="57" t="s">
        <v>224</v>
      </c>
      <c r="C21" s="57" t="s">
        <v>175</v>
      </c>
      <c r="D21" s="57" t="s">
        <v>234</v>
      </c>
      <c r="E21" s="53">
        <v>50000</v>
      </c>
      <c r="F21" s="58">
        <v>0</v>
      </c>
      <c r="G21" s="58">
        <v>50000</v>
      </c>
      <c r="H21" s="53"/>
    </row>
    <row r="22" spans="1:8">
      <c r="A22" s="57" t="s">
        <v>224</v>
      </c>
      <c r="B22" s="57" t="s">
        <v>224</v>
      </c>
      <c r="C22" s="57" t="s">
        <v>184</v>
      </c>
      <c r="D22" s="57" t="s">
        <v>235</v>
      </c>
      <c r="E22" s="53">
        <v>785256.33</v>
      </c>
      <c r="F22" s="58">
        <v>774956.33</v>
      </c>
      <c r="G22" s="58">
        <v>10300</v>
      </c>
      <c r="H22" s="53"/>
    </row>
    <row r="23" spans="1:8">
      <c r="A23" s="57" t="s">
        <v>177</v>
      </c>
      <c r="B23" s="57"/>
      <c r="C23" s="57"/>
      <c r="D23" s="57"/>
      <c r="E23" s="53">
        <v>653562.75</v>
      </c>
      <c r="F23" s="58">
        <v>653562.75</v>
      </c>
      <c r="G23" s="58">
        <v>0</v>
      </c>
      <c r="H23" s="53"/>
    </row>
    <row r="24" spans="1:8">
      <c r="A24" s="57"/>
      <c r="B24" s="57" t="s">
        <v>178</v>
      </c>
      <c r="C24" s="57"/>
      <c r="D24" s="57"/>
      <c r="E24" s="53">
        <v>653562.75</v>
      </c>
      <c r="F24" s="58">
        <v>653562.75</v>
      </c>
      <c r="G24" s="58">
        <v>0</v>
      </c>
      <c r="H24" s="53"/>
    </row>
    <row r="25" spans="1:8">
      <c r="A25" s="57" t="s">
        <v>224</v>
      </c>
      <c r="B25" s="57" t="s">
        <v>224</v>
      </c>
      <c r="C25" s="57" t="s">
        <v>160</v>
      </c>
      <c r="D25" s="57" t="s">
        <v>236</v>
      </c>
      <c r="E25" s="53">
        <v>605402.06999999995</v>
      </c>
      <c r="F25" s="58">
        <v>605402.06999999995</v>
      </c>
      <c r="G25" s="58">
        <v>0</v>
      </c>
      <c r="H25" s="53"/>
    </row>
    <row r="26" spans="1:8">
      <c r="A26" s="57" t="s">
        <v>224</v>
      </c>
      <c r="B26" s="57" t="s">
        <v>224</v>
      </c>
      <c r="C26" s="57" t="s">
        <v>162</v>
      </c>
      <c r="D26" s="57" t="s">
        <v>237</v>
      </c>
      <c r="E26" s="53">
        <v>48160.68</v>
      </c>
      <c r="F26" s="58">
        <v>48160.68</v>
      </c>
      <c r="G26" s="58">
        <v>0</v>
      </c>
      <c r="H26" s="53"/>
    </row>
    <row r="27" spans="1:8">
      <c r="A27" s="57" t="s">
        <v>180</v>
      </c>
      <c r="B27" s="57"/>
      <c r="C27" s="57"/>
      <c r="D27" s="57"/>
      <c r="E27" s="53">
        <v>1059831.48</v>
      </c>
      <c r="F27" s="58">
        <v>1059831.48</v>
      </c>
      <c r="G27" s="58">
        <v>0</v>
      </c>
      <c r="H27" s="53"/>
    </row>
    <row r="28" spans="1:8">
      <c r="A28" s="57"/>
      <c r="B28" s="57" t="s">
        <v>162</v>
      </c>
      <c r="C28" s="57"/>
      <c r="D28" s="57"/>
      <c r="E28" s="53">
        <v>1059831.48</v>
      </c>
      <c r="F28" s="58">
        <v>1059831.48</v>
      </c>
      <c r="G28" s="58">
        <v>0</v>
      </c>
      <c r="H28" s="53"/>
    </row>
    <row r="29" spans="1:8">
      <c r="A29" s="57" t="s">
        <v>224</v>
      </c>
      <c r="B29" s="57" t="s">
        <v>224</v>
      </c>
      <c r="C29" s="57" t="s">
        <v>160</v>
      </c>
      <c r="D29" s="57" t="s">
        <v>238</v>
      </c>
      <c r="E29" s="53">
        <v>1059831.48</v>
      </c>
      <c r="F29" s="58">
        <v>1059831.48</v>
      </c>
      <c r="G29" s="58">
        <v>0</v>
      </c>
      <c r="H29" s="53"/>
    </row>
  </sheetData>
  <sheetProtection formatCells="0" formatColumns="0" formatRows="0"/>
  <mergeCells count="8">
    <mergeCell ref="A1:B1"/>
    <mergeCell ref="A2:H2"/>
    <mergeCell ref="A4:C4"/>
    <mergeCell ref="D4:D5"/>
    <mergeCell ref="E4:E5"/>
    <mergeCell ref="F4:F5"/>
    <mergeCell ref="G4:G5"/>
    <mergeCell ref="H4:H5"/>
  </mergeCells>
  <phoneticPr fontId="10" type="noConversion"/>
  <printOptions horizontalCentered="1"/>
  <pageMargins left="0.74803149606299202" right="0.74803149606299202" top="0.78740157480314998" bottom="0.78740157480314998" header="0.511811023622047" footer="0.511811023622047"/>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36"/>
  <sheetViews>
    <sheetView showGridLines="0" showZeros="0" workbookViewId="0">
      <selection activeCell="D35" sqref="D35:D36"/>
    </sheetView>
  </sheetViews>
  <sheetFormatPr defaultRowHeight="14.25"/>
  <cols>
    <col min="1" max="1" width="15.625" style="47" customWidth="1"/>
    <col min="2" max="3" width="26.625" style="47" customWidth="1"/>
    <col min="4" max="4" width="23.875" style="47" customWidth="1"/>
    <col min="5" max="5" width="22.125" style="47" customWidth="1"/>
    <col min="6" max="16384" width="9" style="47"/>
  </cols>
  <sheetData>
    <row r="1" spans="1:5" ht="14.25" customHeight="1">
      <c r="A1" s="48"/>
      <c r="E1" s="49" t="s">
        <v>239</v>
      </c>
    </row>
    <row r="2" spans="1:5" ht="18" customHeight="1">
      <c r="A2" s="132" t="s">
        <v>240</v>
      </c>
      <c r="B2" s="132"/>
      <c r="C2" s="132"/>
      <c r="D2" s="132"/>
      <c r="E2" s="132"/>
    </row>
    <row r="3" spans="1:5" ht="18" customHeight="1">
      <c r="A3" s="50"/>
      <c r="B3" s="50"/>
      <c r="C3" s="50"/>
      <c r="D3" s="50"/>
      <c r="E3" s="49" t="s">
        <v>2</v>
      </c>
    </row>
    <row r="4" spans="1:5" ht="25.5" customHeight="1">
      <c r="A4" s="134" t="s">
        <v>241</v>
      </c>
      <c r="B4" s="134"/>
      <c r="C4" s="134" t="s">
        <v>190</v>
      </c>
      <c r="D4" s="134"/>
      <c r="E4" s="134"/>
    </row>
    <row r="5" spans="1:5" ht="24.75" customHeight="1">
      <c r="A5" s="51" t="s">
        <v>96</v>
      </c>
      <c r="B5" s="51" t="s">
        <v>222</v>
      </c>
      <c r="C5" s="51" t="s">
        <v>109</v>
      </c>
      <c r="D5" s="51" t="s">
        <v>242</v>
      </c>
      <c r="E5" s="51" t="s">
        <v>243</v>
      </c>
    </row>
    <row r="6" spans="1:5" s="46" customFormat="1">
      <c r="A6" s="52"/>
      <c r="B6" s="52" t="s">
        <v>109</v>
      </c>
      <c r="C6" s="53">
        <v>12274781.01</v>
      </c>
      <c r="D6" s="53">
        <v>10760532.43</v>
      </c>
      <c r="E6" s="53">
        <v>1514248.58</v>
      </c>
    </row>
    <row r="7" spans="1:5">
      <c r="A7" s="52" t="s">
        <v>244</v>
      </c>
      <c r="B7" s="52" t="s">
        <v>192</v>
      </c>
      <c r="C7" s="53">
        <v>10395986.43</v>
      </c>
      <c r="D7" s="53">
        <v>10395986.43</v>
      </c>
      <c r="E7" s="53">
        <v>0</v>
      </c>
    </row>
    <row r="8" spans="1:5">
      <c r="A8" s="52" t="s">
        <v>245</v>
      </c>
      <c r="B8" s="52" t="s">
        <v>246</v>
      </c>
      <c r="C8" s="53">
        <v>2933664</v>
      </c>
      <c r="D8" s="53">
        <v>2933664</v>
      </c>
      <c r="E8" s="53">
        <v>0</v>
      </c>
    </row>
    <row r="9" spans="1:5">
      <c r="A9" s="52" t="s">
        <v>247</v>
      </c>
      <c r="B9" s="52" t="s">
        <v>248</v>
      </c>
      <c r="C9" s="53">
        <v>2787300</v>
      </c>
      <c r="D9" s="53">
        <v>2787300</v>
      </c>
      <c r="E9" s="53">
        <v>0</v>
      </c>
    </row>
    <row r="10" spans="1:5">
      <c r="A10" s="52" t="s">
        <v>249</v>
      </c>
      <c r="B10" s="52" t="s">
        <v>250</v>
      </c>
      <c r="C10" s="53">
        <v>222186</v>
      </c>
      <c r="D10" s="53">
        <v>222186</v>
      </c>
      <c r="E10" s="53">
        <v>0</v>
      </c>
    </row>
    <row r="11" spans="1:5">
      <c r="A11" s="52" t="s">
        <v>251</v>
      </c>
      <c r="B11" s="52" t="s">
        <v>252</v>
      </c>
      <c r="C11" s="53">
        <v>264000</v>
      </c>
      <c r="D11" s="53">
        <v>264000</v>
      </c>
      <c r="E11" s="53">
        <v>0</v>
      </c>
    </row>
    <row r="12" spans="1:5">
      <c r="A12" s="52" t="s">
        <v>253</v>
      </c>
      <c r="B12" s="52" t="s">
        <v>254</v>
      </c>
      <c r="C12" s="53">
        <v>1413108.64</v>
      </c>
      <c r="D12" s="53">
        <v>1413108.64</v>
      </c>
      <c r="E12" s="53">
        <v>0</v>
      </c>
    </row>
    <row r="13" spans="1:5">
      <c r="A13" s="52" t="s">
        <v>255</v>
      </c>
      <c r="B13" s="52" t="s">
        <v>256</v>
      </c>
      <c r="C13" s="53">
        <v>706554.32</v>
      </c>
      <c r="D13" s="53">
        <v>706554.32</v>
      </c>
      <c r="E13" s="53">
        <v>0</v>
      </c>
    </row>
    <row r="14" spans="1:5">
      <c r="A14" s="52" t="s">
        <v>257</v>
      </c>
      <c r="B14" s="52" t="s">
        <v>258</v>
      </c>
      <c r="C14" s="53">
        <v>653562.75</v>
      </c>
      <c r="D14" s="53">
        <v>653562.75</v>
      </c>
      <c r="E14" s="53">
        <v>0</v>
      </c>
    </row>
    <row r="15" spans="1:5">
      <c r="A15" s="52" t="s">
        <v>259</v>
      </c>
      <c r="B15" s="52" t="s">
        <v>260</v>
      </c>
      <c r="C15" s="53">
        <v>39779.24</v>
      </c>
      <c r="D15" s="53">
        <v>39779.24</v>
      </c>
      <c r="E15" s="53">
        <v>0</v>
      </c>
    </row>
    <row r="16" spans="1:5">
      <c r="A16" s="52" t="s">
        <v>261</v>
      </c>
      <c r="B16" s="52" t="s">
        <v>262</v>
      </c>
      <c r="C16" s="53">
        <v>1059831.48</v>
      </c>
      <c r="D16" s="53">
        <v>1059831.48</v>
      </c>
      <c r="E16" s="53">
        <v>0</v>
      </c>
    </row>
    <row r="17" spans="1:5">
      <c r="A17" s="52" t="s">
        <v>263</v>
      </c>
      <c r="B17" s="52" t="s">
        <v>264</v>
      </c>
      <c r="C17" s="53">
        <v>316000</v>
      </c>
      <c r="D17" s="53">
        <v>316000</v>
      </c>
      <c r="E17" s="53">
        <v>0</v>
      </c>
    </row>
    <row r="18" spans="1:5">
      <c r="A18" s="52" t="s">
        <v>265</v>
      </c>
      <c r="B18" s="52" t="s">
        <v>193</v>
      </c>
      <c r="C18" s="53">
        <v>1514248.58</v>
      </c>
      <c r="D18" s="53">
        <v>0</v>
      </c>
      <c r="E18" s="53">
        <v>1514248.58</v>
      </c>
    </row>
    <row r="19" spans="1:5">
      <c r="A19" s="52" t="s">
        <v>266</v>
      </c>
      <c r="B19" s="52" t="s">
        <v>267</v>
      </c>
      <c r="C19" s="53">
        <v>38240</v>
      </c>
      <c r="D19" s="53">
        <v>0</v>
      </c>
      <c r="E19" s="53">
        <v>38240</v>
      </c>
    </row>
    <row r="20" spans="1:5">
      <c r="A20" s="52" t="s">
        <v>268</v>
      </c>
      <c r="B20" s="52" t="s">
        <v>269</v>
      </c>
      <c r="C20" s="53">
        <v>23832</v>
      </c>
      <c r="D20" s="53">
        <v>0</v>
      </c>
      <c r="E20" s="53">
        <v>23832</v>
      </c>
    </row>
    <row r="21" spans="1:5">
      <c r="A21" s="52" t="s">
        <v>270</v>
      </c>
      <c r="B21" s="52" t="s">
        <v>271</v>
      </c>
      <c r="C21" s="53">
        <v>106328</v>
      </c>
      <c r="D21" s="53">
        <v>0</v>
      </c>
      <c r="E21" s="53">
        <v>106328</v>
      </c>
    </row>
    <row r="22" spans="1:5">
      <c r="A22" s="52" t="s">
        <v>272</v>
      </c>
      <c r="B22" s="52" t="s">
        <v>273</v>
      </c>
      <c r="C22" s="53">
        <v>198960</v>
      </c>
      <c r="D22" s="53">
        <v>0</v>
      </c>
      <c r="E22" s="53">
        <v>198960</v>
      </c>
    </row>
    <row r="23" spans="1:5">
      <c r="A23" s="52" t="s">
        <v>274</v>
      </c>
      <c r="B23" s="52" t="s">
        <v>275</v>
      </c>
      <c r="C23" s="53">
        <v>40000</v>
      </c>
      <c r="D23" s="53">
        <v>0</v>
      </c>
      <c r="E23" s="53">
        <v>40000</v>
      </c>
    </row>
    <row r="24" spans="1:5">
      <c r="A24" s="52" t="s">
        <v>276</v>
      </c>
      <c r="B24" s="52" t="s">
        <v>277</v>
      </c>
      <c r="C24" s="53">
        <v>101800</v>
      </c>
      <c r="D24" s="53">
        <v>0</v>
      </c>
      <c r="E24" s="53">
        <v>101800</v>
      </c>
    </row>
    <row r="25" spans="1:5">
      <c r="A25" s="52" t="s">
        <v>278</v>
      </c>
      <c r="B25" s="52" t="s">
        <v>279</v>
      </c>
      <c r="C25" s="53">
        <v>27400</v>
      </c>
      <c r="D25" s="53">
        <v>0</v>
      </c>
      <c r="E25" s="53">
        <v>27400</v>
      </c>
    </row>
    <row r="26" spans="1:5">
      <c r="A26" s="52" t="s">
        <v>280</v>
      </c>
      <c r="B26" s="52" t="s">
        <v>281</v>
      </c>
      <c r="C26" s="53">
        <v>28710</v>
      </c>
      <c r="D26" s="53">
        <v>0</v>
      </c>
      <c r="E26" s="53">
        <v>28710</v>
      </c>
    </row>
    <row r="27" spans="1:5">
      <c r="A27" s="52" t="s">
        <v>282</v>
      </c>
      <c r="B27" s="52" t="s">
        <v>283</v>
      </c>
      <c r="C27" s="53">
        <v>26040</v>
      </c>
      <c r="D27" s="53">
        <v>0</v>
      </c>
      <c r="E27" s="53">
        <v>26040</v>
      </c>
    </row>
    <row r="28" spans="1:5">
      <c r="A28" s="52" t="s">
        <v>284</v>
      </c>
      <c r="B28" s="52" t="s">
        <v>285</v>
      </c>
      <c r="C28" s="53">
        <v>15600</v>
      </c>
      <c r="D28" s="53">
        <v>0</v>
      </c>
      <c r="E28" s="53">
        <v>15600</v>
      </c>
    </row>
    <row r="29" spans="1:5">
      <c r="A29" s="52" t="s">
        <v>286</v>
      </c>
      <c r="B29" s="52" t="s">
        <v>287</v>
      </c>
      <c r="C29" s="53">
        <v>176638.58</v>
      </c>
      <c r="D29" s="53">
        <v>0</v>
      </c>
      <c r="E29" s="53">
        <v>176638.58</v>
      </c>
    </row>
    <row r="30" spans="1:5">
      <c r="A30" s="52" t="s">
        <v>288</v>
      </c>
      <c r="B30" s="52" t="s">
        <v>289</v>
      </c>
      <c r="C30" s="53">
        <v>16000</v>
      </c>
      <c r="D30" s="53">
        <v>0</v>
      </c>
      <c r="E30" s="53">
        <v>16000</v>
      </c>
    </row>
    <row r="31" spans="1:5">
      <c r="A31" s="52" t="s">
        <v>290</v>
      </c>
      <c r="B31" s="52" t="s">
        <v>291</v>
      </c>
      <c r="C31" s="53">
        <v>80000</v>
      </c>
      <c r="D31" s="53">
        <v>0</v>
      </c>
      <c r="E31" s="53">
        <v>80000</v>
      </c>
    </row>
    <row r="32" spans="1:5">
      <c r="A32" s="52" t="s">
        <v>292</v>
      </c>
      <c r="B32" s="52" t="s">
        <v>293</v>
      </c>
      <c r="C32" s="53">
        <v>601800</v>
      </c>
      <c r="D32" s="53">
        <v>0</v>
      </c>
      <c r="E32" s="53">
        <v>601800</v>
      </c>
    </row>
    <row r="33" spans="1:5">
      <c r="A33" s="52" t="s">
        <v>294</v>
      </c>
      <c r="B33" s="52" t="s">
        <v>295</v>
      </c>
      <c r="C33" s="53">
        <v>32900</v>
      </c>
      <c r="D33" s="53">
        <v>0</v>
      </c>
      <c r="E33" s="53">
        <v>32900</v>
      </c>
    </row>
    <row r="34" spans="1:5">
      <c r="A34" s="52" t="s">
        <v>296</v>
      </c>
      <c r="B34" s="52" t="s">
        <v>194</v>
      </c>
      <c r="C34" s="53">
        <v>364546</v>
      </c>
      <c r="D34" s="53">
        <v>364546</v>
      </c>
      <c r="E34" s="53">
        <v>0</v>
      </c>
    </row>
    <row r="35" spans="1:5">
      <c r="A35" s="52" t="s">
        <v>297</v>
      </c>
      <c r="B35" s="52" t="s">
        <v>298</v>
      </c>
      <c r="C35" s="53">
        <v>77346</v>
      </c>
      <c r="D35" s="53">
        <v>77346</v>
      </c>
      <c r="E35" s="53">
        <v>0</v>
      </c>
    </row>
    <row r="36" spans="1:5">
      <c r="A36" s="52" t="s">
        <v>299</v>
      </c>
      <c r="B36" s="52" t="s">
        <v>300</v>
      </c>
      <c r="C36" s="53">
        <v>287200</v>
      </c>
      <c r="D36" s="53">
        <v>287200</v>
      </c>
      <c r="E36" s="53">
        <v>0</v>
      </c>
    </row>
  </sheetData>
  <sheetProtection formatCells="0" formatColumns="0" formatRows="0"/>
  <mergeCells count="3">
    <mergeCell ref="A2:E2"/>
    <mergeCell ref="A4:B4"/>
    <mergeCell ref="C4:E4"/>
  </mergeCells>
  <phoneticPr fontId="10" type="noConversion"/>
  <printOptions horizontalCentered="1"/>
  <pageMargins left="0.74803149606299202" right="0.74803149606299202" top="0.9" bottom="0.52" header="0.68" footer="0.511811023622047"/>
  <pageSetup paperSize="9" fitToHeight="99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B1:H15"/>
  <sheetViews>
    <sheetView showGridLines="0" showZeros="0" topLeftCell="B1" workbookViewId="0">
      <selection activeCell="B3" sqref="A3:IV3"/>
    </sheetView>
  </sheetViews>
  <sheetFormatPr defaultRowHeight="13.5"/>
  <cols>
    <col min="1" max="1" width="9" style="7"/>
    <col min="2" max="2" width="26.875" style="7" customWidth="1"/>
    <col min="3" max="3" width="17.875" style="7" customWidth="1"/>
    <col min="4" max="6" width="16.5" style="7" customWidth="1"/>
    <col min="7" max="7" width="15.875" style="7" customWidth="1"/>
    <col min="8" max="8" width="16.875" style="7" customWidth="1"/>
    <col min="9" max="16384" width="9" style="7"/>
  </cols>
  <sheetData>
    <row r="1" spans="2:8" ht="13.5" customHeight="1">
      <c r="H1" s="35" t="s">
        <v>301</v>
      </c>
    </row>
    <row r="2" spans="2:8" ht="26.25" customHeight="1">
      <c r="B2" s="135" t="s">
        <v>302</v>
      </c>
      <c r="C2" s="135"/>
      <c r="D2" s="135"/>
      <c r="E2" s="135"/>
      <c r="F2" s="135"/>
      <c r="G2" s="135"/>
      <c r="H2" s="135"/>
    </row>
    <row r="3" spans="2:8" ht="30" customHeight="1">
      <c r="H3" s="35" t="s">
        <v>2</v>
      </c>
    </row>
    <row r="4" spans="2:8" ht="21" customHeight="1">
      <c r="B4" s="142" t="s">
        <v>303</v>
      </c>
      <c r="C4" s="136" t="s">
        <v>304</v>
      </c>
      <c r="D4" s="137"/>
      <c r="E4" s="138"/>
      <c r="F4" s="139" t="s">
        <v>305</v>
      </c>
      <c r="G4" s="140"/>
      <c r="H4" s="141"/>
    </row>
    <row r="5" spans="2:8" ht="30" customHeight="1">
      <c r="B5" s="143"/>
      <c r="C5" s="36" t="s">
        <v>306</v>
      </c>
      <c r="D5" s="36" t="s">
        <v>307</v>
      </c>
      <c r="E5" s="36" t="s">
        <v>308</v>
      </c>
      <c r="F5" s="36" t="s">
        <v>306</v>
      </c>
      <c r="G5" s="36" t="s">
        <v>307</v>
      </c>
      <c r="H5" s="36" t="s">
        <v>308</v>
      </c>
    </row>
    <row r="6" spans="2:8" ht="17.25" customHeight="1">
      <c r="B6" s="36" t="s">
        <v>309</v>
      </c>
      <c r="C6" s="36">
        <v>1</v>
      </c>
      <c r="D6" s="36">
        <v>2</v>
      </c>
      <c r="E6" s="36">
        <v>3</v>
      </c>
      <c r="F6" s="36">
        <v>4</v>
      </c>
      <c r="G6" s="36">
        <v>5</v>
      </c>
      <c r="H6" s="36">
        <v>6</v>
      </c>
    </row>
    <row r="7" spans="2:8" s="6" customFormat="1" ht="31.5" customHeight="1">
      <c r="B7" s="37" t="s">
        <v>310</v>
      </c>
      <c r="C7" s="38">
        <v>541600</v>
      </c>
      <c r="D7" s="38">
        <v>395350</v>
      </c>
      <c r="E7" s="39">
        <f t="shared" ref="E7:E15" si="0">IF(ISERROR((D7-C7)/C7),"",(D7-C7)/C7)</f>
        <v>-0.27003323485967501</v>
      </c>
      <c r="F7" s="38">
        <v>541600</v>
      </c>
      <c r="G7" s="38">
        <v>395350</v>
      </c>
      <c r="H7" s="39">
        <f t="shared" ref="H7:H15" si="1">IF(ISERROR((G7-F7)/F7),"",(G7-F7)/F7)</f>
        <v>-0.27003323485967501</v>
      </c>
    </row>
    <row r="8" spans="2:8" s="6" customFormat="1" ht="35.1" customHeight="1">
      <c r="B8" s="40" t="s">
        <v>311</v>
      </c>
      <c r="C8" s="38">
        <v>109650</v>
      </c>
      <c r="D8" s="38">
        <v>110600</v>
      </c>
      <c r="E8" s="39">
        <f t="shared" si="0"/>
        <v>8.6639306885544897E-3</v>
      </c>
      <c r="F8" s="38">
        <v>109650</v>
      </c>
      <c r="G8" s="38">
        <v>110600</v>
      </c>
      <c r="H8" s="39">
        <f t="shared" si="1"/>
        <v>8.6639306885544897E-3</v>
      </c>
    </row>
    <row r="9" spans="2:8" s="6" customFormat="1" ht="35.1" customHeight="1">
      <c r="B9" s="41" t="s">
        <v>312</v>
      </c>
      <c r="C9" s="42"/>
      <c r="D9" s="42">
        <v>0</v>
      </c>
      <c r="E9" s="43" t="str">
        <f t="shared" si="0"/>
        <v/>
      </c>
      <c r="F9" s="42"/>
      <c r="G9" s="42">
        <v>0</v>
      </c>
      <c r="H9" s="43" t="str">
        <f t="shared" si="1"/>
        <v/>
      </c>
    </row>
    <row r="10" spans="2:8" s="6" customFormat="1" ht="35.1" customHeight="1">
      <c r="B10" s="41" t="s">
        <v>313</v>
      </c>
      <c r="C10" s="42">
        <v>29650</v>
      </c>
      <c r="D10" s="42">
        <v>30600</v>
      </c>
      <c r="E10" s="43">
        <f t="shared" si="0"/>
        <v>3.2040472175379399E-2</v>
      </c>
      <c r="F10" s="42">
        <v>29650</v>
      </c>
      <c r="G10" s="42">
        <v>30600</v>
      </c>
      <c r="H10" s="43">
        <f t="shared" si="1"/>
        <v>3.2040472175379399E-2</v>
      </c>
    </row>
    <row r="11" spans="2:8" s="6" customFormat="1" ht="35.1" customHeight="1">
      <c r="B11" s="41" t="s">
        <v>314</v>
      </c>
      <c r="C11" s="42">
        <v>80000</v>
      </c>
      <c r="D11" s="42">
        <v>80000</v>
      </c>
      <c r="E11" s="43"/>
      <c r="F11" s="42">
        <v>80000</v>
      </c>
      <c r="G11" s="42">
        <v>80000</v>
      </c>
      <c r="H11" s="43">
        <f t="shared" si="1"/>
        <v>0</v>
      </c>
    </row>
    <row r="12" spans="2:8" s="6" customFormat="1" ht="35.1" customHeight="1">
      <c r="B12" s="44" t="s">
        <v>315</v>
      </c>
      <c r="C12" s="42">
        <v>80000</v>
      </c>
      <c r="D12" s="42">
        <v>80000</v>
      </c>
      <c r="E12" s="43">
        <f>(D12-C12)/C12</f>
        <v>0</v>
      </c>
      <c r="F12" s="42">
        <v>80000</v>
      </c>
      <c r="G12" s="42">
        <v>80000</v>
      </c>
      <c r="H12" s="43">
        <f t="shared" si="1"/>
        <v>0</v>
      </c>
    </row>
    <row r="13" spans="2:8" s="6" customFormat="1" ht="35.1" customHeight="1">
      <c r="B13" s="44" t="s">
        <v>316</v>
      </c>
      <c r="C13" s="42"/>
      <c r="D13" s="42">
        <v>0</v>
      </c>
      <c r="E13" s="43" t="str">
        <f t="shared" si="0"/>
        <v/>
      </c>
      <c r="F13" s="42"/>
      <c r="G13" s="42">
        <v>0</v>
      </c>
      <c r="H13" s="43" t="str">
        <f t="shared" si="1"/>
        <v/>
      </c>
    </row>
    <row r="14" spans="2:8" s="6" customFormat="1" ht="35.1" customHeight="1">
      <c r="B14" s="41" t="s">
        <v>317</v>
      </c>
      <c r="C14" s="42">
        <v>26790</v>
      </c>
      <c r="D14" s="42">
        <v>28710</v>
      </c>
      <c r="E14" s="43">
        <f t="shared" si="0"/>
        <v>7.1668533034714405E-2</v>
      </c>
      <c r="F14" s="42">
        <v>26790</v>
      </c>
      <c r="G14" s="42">
        <v>28710</v>
      </c>
      <c r="H14" s="45">
        <f t="shared" si="1"/>
        <v>7.1668533034714405E-2</v>
      </c>
    </row>
    <row r="15" spans="2:8" s="6" customFormat="1" ht="41.25" customHeight="1">
      <c r="B15" s="41" t="s">
        <v>318</v>
      </c>
      <c r="C15" s="42">
        <v>405160</v>
      </c>
      <c r="D15" s="42">
        <v>256040</v>
      </c>
      <c r="E15" s="43">
        <f t="shared" si="0"/>
        <v>-0.36805212755454603</v>
      </c>
      <c r="F15" s="42">
        <v>405160</v>
      </c>
      <c r="G15" s="42">
        <v>256040</v>
      </c>
      <c r="H15" s="45">
        <f t="shared" si="1"/>
        <v>-0.36805212755454603</v>
      </c>
    </row>
  </sheetData>
  <sheetProtection formatCells="0" formatColumns="0" formatRows="0"/>
  <mergeCells count="4">
    <mergeCell ref="B2:H2"/>
    <mergeCell ref="C4:E4"/>
    <mergeCell ref="F4:H4"/>
    <mergeCell ref="B4:B5"/>
  </mergeCells>
  <phoneticPr fontId="10" type="noConversion"/>
  <pageMargins left="0.70866141732283505" right="0.70866141732283505" top="0.74803149606299202" bottom="0.74803149606299202" header="0.31496062992126" footer="0.31496062992126"/>
  <pageSetup paperSize="9" scale="98" fitToHeight="999" orientation="landscape" horizontalDpi="100" verticalDpi="100" r:id="rId1"/>
</worksheet>
</file>

<file path=xl/worksheets/sheet8.xml><?xml version="1.0" encoding="utf-8"?>
<worksheet xmlns="http://schemas.openxmlformats.org/spreadsheetml/2006/main" xmlns:r="http://schemas.openxmlformats.org/officeDocument/2006/relationships">
  <sheetPr>
    <pageSetUpPr fitToPage="1"/>
  </sheetPr>
  <dimension ref="A1:AR10"/>
  <sheetViews>
    <sheetView showGridLines="0" showZeros="0" workbookViewId="0">
      <selection activeCell="J26" sqref="J26"/>
    </sheetView>
  </sheetViews>
  <sheetFormatPr defaultRowHeight="13.5"/>
  <cols>
    <col min="1" max="1" width="7.25" style="7" customWidth="1"/>
    <col min="2" max="2" width="4.75" style="7" customWidth="1"/>
    <col min="3" max="3" width="6.875" style="7" customWidth="1"/>
    <col min="4" max="4" width="12.875" style="7" customWidth="1"/>
    <col min="5" max="5" width="22.5" style="7" customWidth="1"/>
    <col min="6" max="21" width="12.875" style="7" customWidth="1"/>
    <col min="22" max="22" width="6" style="7" customWidth="1"/>
    <col min="23" max="16384" width="9" style="7"/>
  </cols>
  <sheetData>
    <row r="1" spans="1:44" ht="10.5" customHeight="1">
      <c r="A1" s="22"/>
      <c r="B1"/>
      <c r="C1" s="22"/>
      <c r="D1" s="22"/>
      <c r="E1" s="22"/>
      <c r="F1" s="22"/>
      <c r="G1" s="22"/>
      <c r="H1" s="23"/>
      <c r="I1" s="23"/>
      <c r="J1" s="23"/>
      <c r="K1" s="23"/>
      <c r="L1" s="23"/>
      <c r="M1" s="23"/>
      <c r="N1" s="23"/>
      <c r="O1" s="23"/>
      <c r="P1" s="23"/>
      <c r="Q1" s="23"/>
      <c r="R1" s="23"/>
      <c r="S1" s="23"/>
      <c r="T1" s="23"/>
      <c r="U1" s="30" t="s">
        <v>319</v>
      </c>
      <c r="V1"/>
      <c r="W1"/>
      <c r="X1"/>
      <c r="Y1"/>
      <c r="Z1"/>
      <c r="AA1"/>
      <c r="AB1"/>
      <c r="AC1"/>
      <c r="AD1"/>
      <c r="AE1"/>
      <c r="AF1"/>
      <c r="AG1"/>
      <c r="AH1"/>
      <c r="AI1"/>
      <c r="AJ1"/>
      <c r="AK1"/>
      <c r="AL1"/>
      <c r="AM1"/>
      <c r="AN1"/>
      <c r="AO1"/>
      <c r="AP1"/>
      <c r="AQ1"/>
      <c r="AR1"/>
    </row>
    <row r="2" spans="1:44" ht="24" customHeight="1">
      <c r="A2" s="124" t="s">
        <v>320</v>
      </c>
      <c r="B2" s="124"/>
      <c r="C2" s="124"/>
      <c r="D2" s="124"/>
      <c r="E2" s="124"/>
      <c r="F2" s="124"/>
      <c r="G2" s="124"/>
      <c r="H2" s="124"/>
      <c r="I2" s="124"/>
      <c r="J2" s="124"/>
      <c r="K2" s="124"/>
      <c r="L2" s="124"/>
      <c r="M2" s="124"/>
      <c r="N2" s="124"/>
      <c r="O2" s="124"/>
      <c r="P2" s="124"/>
      <c r="Q2" s="124"/>
      <c r="R2" s="124"/>
      <c r="S2" s="124"/>
      <c r="T2" s="124"/>
      <c r="U2" s="124"/>
      <c r="V2" s="31"/>
      <c r="W2" s="31"/>
      <c r="X2" s="31"/>
      <c r="Y2" s="31"/>
      <c r="Z2" s="31"/>
      <c r="AA2" s="31"/>
      <c r="AB2" s="31"/>
      <c r="AC2" s="31"/>
      <c r="AD2" s="31"/>
      <c r="AE2" s="31"/>
      <c r="AF2" s="31"/>
      <c r="AG2" s="31"/>
      <c r="AH2" s="31"/>
      <c r="AI2" s="31"/>
      <c r="AJ2" s="31"/>
      <c r="AK2" s="31"/>
      <c r="AL2" s="31"/>
      <c r="AM2" s="31"/>
      <c r="AN2" s="31"/>
      <c r="AO2" s="31"/>
      <c r="AP2" s="31"/>
      <c r="AQ2" s="31"/>
      <c r="AR2" s="31"/>
    </row>
    <row r="3" spans="1:44" ht="15" customHeight="1">
      <c r="A3" s="24"/>
      <c r="B3"/>
      <c r="C3" s="22"/>
      <c r="D3" s="22"/>
      <c r="E3" s="22"/>
      <c r="F3" s="22"/>
      <c r="G3" s="22"/>
      <c r="H3" s="25"/>
      <c r="I3" s="25"/>
      <c r="J3" s="25"/>
      <c r="K3" s="25"/>
      <c r="L3" s="25"/>
      <c r="M3" s="25"/>
      <c r="N3" s="25"/>
      <c r="O3" s="25"/>
      <c r="P3" s="25"/>
      <c r="Q3" s="25"/>
      <c r="R3" s="25"/>
      <c r="S3" s="25"/>
      <c r="T3" s="25"/>
      <c r="U3" s="32" t="s">
        <v>2</v>
      </c>
      <c r="V3"/>
      <c r="W3"/>
      <c r="X3"/>
      <c r="Y3"/>
      <c r="Z3"/>
      <c r="AA3"/>
      <c r="AB3"/>
      <c r="AC3"/>
      <c r="AD3"/>
      <c r="AE3"/>
      <c r="AF3"/>
      <c r="AG3"/>
      <c r="AH3"/>
      <c r="AI3"/>
      <c r="AJ3"/>
      <c r="AK3"/>
      <c r="AL3"/>
      <c r="AM3"/>
      <c r="AN3"/>
      <c r="AO3"/>
      <c r="AP3"/>
      <c r="AQ3"/>
      <c r="AR3"/>
    </row>
    <row r="4" spans="1:44" ht="15" customHeight="1">
      <c r="A4" s="103" t="s">
        <v>96</v>
      </c>
      <c r="B4" s="103"/>
      <c r="C4" s="125"/>
      <c r="D4" s="125" t="s">
        <v>97</v>
      </c>
      <c r="E4" s="125" t="s">
        <v>189</v>
      </c>
      <c r="F4" s="125" t="s">
        <v>99</v>
      </c>
      <c r="G4" s="103" t="s">
        <v>190</v>
      </c>
      <c r="H4" s="103"/>
      <c r="I4" s="103"/>
      <c r="J4" s="125"/>
      <c r="K4" s="103" t="s">
        <v>191</v>
      </c>
      <c r="L4" s="103"/>
      <c r="M4" s="103"/>
      <c r="N4" s="103"/>
      <c r="O4" s="103"/>
      <c r="P4" s="103"/>
      <c r="Q4" s="103"/>
      <c r="R4" s="103"/>
      <c r="S4" s="103"/>
      <c r="T4" s="103"/>
      <c r="U4" s="103"/>
      <c r="V4" s="33"/>
      <c r="W4" s="33"/>
      <c r="X4" s="33"/>
      <c r="Y4" s="33"/>
      <c r="Z4" s="33"/>
      <c r="AA4" s="33"/>
      <c r="AB4" s="33"/>
      <c r="AC4" s="33"/>
      <c r="AD4" s="33"/>
      <c r="AE4" s="33"/>
      <c r="AF4" s="33"/>
      <c r="AG4" s="33"/>
      <c r="AH4" s="33"/>
      <c r="AI4" s="33"/>
      <c r="AJ4" s="33"/>
      <c r="AK4" s="33"/>
      <c r="AL4" s="33"/>
      <c r="AM4" s="33"/>
      <c r="AN4" s="33"/>
      <c r="AO4" s="33"/>
      <c r="AP4" s="33"/>
      <c r="AQ4" s="33"/>
      <c r="AR4" s="33"/>
    </row>
    <row r="5" spans="1:44" ht="23.25" customHeight="1">
      <c r="A5" s="11" t="s">
        <v>106</v>
      </c>
      <c r="B5" s="11" t="s">
        <v>107</v>
      </c>
      <c r="C5" s="10" t="s">
        <v>108</v>
      </c>
      <c r="D5" s="125"/>
      <c r="E5" s="125"/>
      <c r="F5" s="103"/>
      <c r="G5" s="17" t="s">
        <v>109</v>
      </c>
      <c r="H5" s="11" t="s">
        <v>192</v>
      </c>
      <c r="I5" s="11" t="s">
        <v>193</v>
      </c>
      <c r="J5" s="11" t="s">
        <v>194</v>
      </c>
      <c r="K5" s="11" t="s">
        <v>109</v>
      </c>
      <c r="L5" s="11" t="s">
        <v>192</v>
      </c>
      <c r="M5" s="11" t="s">
        <v>193</v>
      </c>
      <c r="N5" s="11" t="s">
        <v>194</v>
      </c>
      <c r="O5" s="11" t="s">
        <v>195</v>
      </c>
      <c r="P5" s="11" t="s">
        <v>196</v>
      </c>
      <c r="Q5" s="11" t="s">
        <v>197</v>
      </c>
      <c r="R5" s="11" t="s">
        <v>198</v>
      </c>
      <c r="S5" s="11" t="s">
        <v>199</v>
      </c>
      <c r="T5" s="11" t="s">
        <v>200</v>
      </c>
      <c r="U5" s="11" t="s">
        <v>201</v>
      </c>
      <c r="V5" s="33"/>
      <c r="W5" s="33"/>
      <c r="X5" s="33"/>
      <c r="Y5" s="33"/>
      <c r="Z5" s="33"/>
      <c r="AA5" s="33"/>
      <c r="AB5" s="33"/>
      <c r="AC5" s="33"/>
      <c r="AD5" s="33"/>
      <c r="AE5" s="33"/>
      <c r="AF5" s="33"/>
      <c r="AG5" s="33"/>
      <c r="AH5" s="33"/>
      <c r="AI5" s="33"/>
      <c r="AJ5" s="33"/>
      <c r="AK5" s="33"/>
      <c r="AL5" s="33"/>
      <c r="AM5" s="33"/>
      <c r="AN5" s="33"/>
      <c r="AO5" s="33"/>
      <c r="AP5" s="33"/>
      <c r="AQ5" s="33"/>
      <c r="AR5" s="33"/>
    </row>
    <row r="6" spans="1:44" ht="14.25" customHeight="1">
      <c r="A6" s="26" t="s">
        <v>148</v>
      </c>
      <c r="B6" s="26" t="s">
        <v>148</v>
      </c>
      <c r="C6" s="26" t="s">
        <v>148</v>
      </c>
      <c r="D6" s="27" t="s">
        <v>148</v>
      </c>
      <c r="E6" s="27" t="s">
        <v>148</v>
      </c>
      <c r="F6" s="27">
        <v>1</v>
      </c>
      <c r="G6" s="27">
        <v>2</v>
      </c>
      <c r="H6" s="27">
        <v>3</v>
      </c>
      <c r="I6" s="27">
        <v>4</v>
      </c>
      <c r="J6" s="27">
        <v>5</v>
      </c>
      <c r="K6" s="27">
        <v>6</v>
      </c>
      <c r="L6" s="27">
        <v>7</v>
      </c>
      <c r="M6" s="27">
        <v>8</v>
      </c>
      <c r="N6" s="27">
        <v>9</v>
      </c>
      <c r="O6" s="27">
        <v>10</v>
      </c>
      <c r="P6" s="27">
        <v>11</v>
      </c>
      <c r="Q6" s="27">
        <v>12</v>
      </c>
      <c r="R6" s="27">
        <v>13</v>
      </c>
      <c r="S6" s="27">
        <v>14</v>
      </c>
      <c r="T6" s="27">
        <v>15</v>
      </c>
      <c r="U6" s="27">
        <v>16</v>
      </c>
      <c r="V6" s="33"/>
      <c r="W6" s="33"/>
      <c r="X6" s="33"/>
      <c r="Y6" s="33"/>
      <c r="Z6" s="33"/>
      <c r="AA6" s="33"/>
      <c r="AB6" s="33"/>
      <c r="AC6" s="33"/>
      <c r="AD6" s="33"/>
      <c r="AE6" s="33"/>
      <c r="AF6" s="33"/>
      <c r="AG6" s="33"/>
      <c r="AH6" s="33"/>
      <c r="AI6" s="33"/>
      <c r="AJ6" s="33"/>
      <c r="AK6" s="33"/>
      <c r="AL6" s="33"/>
      <c r="AM6" s="33"/>
      <c r="AN6" s="33"/>
      <c r="AO6" s="33"/>
      <c r="AP6" s="33"/>
      <c r="AQ6" s="33"/>
      <c r="AR6" s="33"/>
    </row>
    <row r="7" spans="1:44" s="6" customFormat="1" ht="24.75" customHeight="1">
      <c r="A7" s="28"/>
      <c r="B7" s="28"/>
      <c r="C7" s="28"/>
      <c r="D7" s="21"/>
      <c r="E7" s="29"/>
      <c r="F7" s="16"/>
      <c r="G7" s="16"/>
      <c r="H7" s="16"/>
      <c r="I7" s="16"/>
      <c r="J7" s="16"/>
      <c r="K7" s="16"/>
      <c r="L7" s="16"/>
      <c r="M7" s="16"/>
      <c r="N7" s="16"/>
      <c r="O7" s="16"/>
      <c r="P7" s="16"/>
      <c r="Q7" s="16"/>
      <c r="R7" s="16"/>
      <c r="S7" s="16"/>
      <c r="T7" s="16"/>
      <c r="U7" s="16"/>
      <c r="V7" s="34"/>
      <c r="W7" s="34"/>
      <c r="X7" s="34"/>
      <c r="Y7" s="34"/>
      <c r="Z7" s="34"/>
      <c r="AA7" s="34"/>
      <c r="AB7" s="34"/>
      <c r="AC7" s="34"/>
      <c r="AD7" s="34"/>
      <c r="AE7" s="34"/>
      <c r="AF7" s="34"/>
      <c r="AG7" s="34"/>
      <c r="AH7" s="34"/>
      <c r="AI7" s="34"/>
      <c r="AJ7" s="34"/>
      <c r="AK7" s="34"/>
      <c r="AL7" s="34"/>
      <c r="AM7" s="34"/>
      <c r="AN7" s="34"/>
      <c r="AO7" s="34"/>
      <c r="AP7" s="34"/>
      <c r="AQ7" s="34"/>
      <c r="AR7" s="34"/>
    </row>
    <row r="10" spans="1:44">
      <c r="D10" s="7" t="s">
        <v>321</v>
      </c>
    </row>
  </sheetData>
  <sheetProtection formatCells="0" formatColumns="0" formatRows="0"/>
  <mergeCells count="7">
    <mergeCell ref="A2:U2"/>
    <mergeCell ref="A4:C4"/>
    <mergeCell ref="G4:J4"/>
    <mergeCell ref="K4:U4"/>
    <mergeCell ref="D4:D5"/>
    <mergeCell ref="E4:E5"/>
    <mergeCell ref="F4:F5"/>
  </mergeCells>
  <phoneticPr fontId="10" type="noConversion"/>
  <pageMargins left="0.17" right="0.17" top="0.74803149606299202" bottom="0.74803149606299202" header="0.31496062992126" footer="0.31496062992126"/>
  <pageSetup paperSize="9" scale="56" fitToHeight="999" orientation="landscape" horizontalDpi="100" verticalDpi="100" r:id="rId1"/>
</worksheet>
</file>

<file path=xl/worksheets/sheet9.xml><?xml version="1.0" encoding="utf-8"?>
<worksheet xmlns="http://schemas.openxmlformats.org/spreadsheetml/2006/main" xmlns:r="http://schemas.openxmlformats.org/officeDocument/2006/relationships">
  <sheetPr>
    <pageSetUpPr fitToPage="1"/>
  </sheetPr>
  <dimension ref="A1:AI11"/>
  <sheetViews>
    <sheetView showGridLines="0" showZeros="0" topLeftCell="A2" workbookViewId="0">
      <pane xSplit="22590" topLeftCell="Q1"/>
      <selection activeCell="A11" sqref="A11"/>
      <selection pane="topRight"/>
    </sheetView>
  </sheetViews>
  <sheetFormatPr defaultRowHeight="13.5"/>
  <cols>
    <col min="1" max="35" width="11.5" style="7" customWidth="1"/>
    <col min="36" max="16384" width="9" style="7"/>
  </cols>
  <sheetData>
    <row r="1" spans="1:35" ht="18.7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146" t="s">
        <v>322</v>
      </c>
      <c r="AI1" s="146"/>
    </row>
    <row r="2" spans="1:35" ht="20.25" customHeight="1">
      <c r="A2" s="147" t="s">
        <v>323</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row>
    <row r="3" spans="1:35" ht="17.2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row>
    <row r="4" spans="1:35" ht="33.75" customHeight="1">
      <c r="A4" s="99" t="s">
        <v>324</v>
      </c>
      <c r="B4" s="99" t="s">
        <v>325</v>
      </c>
      <c r="C4" s="99" t="s">
        <v>326</v>
      </c>
      <c r="D4" s="99" t="s">
        <v>327</v>
      </c>
      <c r="E4" s="99" t="s">
        <v>328</v>
      </c>
      <c r="F4" s="121" t="s">
        <v>329</v>
      </c>
      <c r="G4" s="122"/>
      <c r="H4" s="122"/>
      <c r="I4" s="122"/>
      <c r="J4" s="122"/>
      <c r="K4" s="122"/>
      <c r="L4" s="123"/>
      <c r="M4" s="98" t="s">
        <v>330</v>
      </c>
      <c r="N4" s="99" t="s">
        <v>331</v>
      </c>
      <c r="O4" s="99" t="s">
        <v>332</v>
      </c>
      <c r="P4" s="121" t="s">
        <v>333</v>
      </c>
      <c r="Q4" s="122"/>
      <c r="R4" s="122"/>
      <c r="S4" s="122"/>
      <c r="T4" s="122"/>
      <c r="U4" s="122"/>
      <c r="V4" s="122"/>
      <c r="W4" s="123"/>
      <c r="X4" s="121" t="s">
        <v>334</v>
      </c>
      <c r="Y4" s="122"/>
      <c r="Z4" s="122"/>
      <c r="AA4" s="122"/>
      <c r="AB4" s="122"/>
      <c r="AC4" s="122"/>
      <c r="AD4" s="122"/>
      <c r="AE4" s="123"/>
      <c r="AF4" s="144" t="s">
        <v>335</v>
      </c>
      <c r="AG4" s="145"/>
      <c r="AH4" s="144" t="s">
        <v>336</v>
      </c>
      <c r="AI4" s="145"/>
    </row>
    <row r="5" spans="1:35" ht="32.25" customHeight="1">
      <c r="A5" s="99"/>
      <c r="B5" s="99"/>
      <c r="C5" s="99"/>
      <c r="D5" s="99"/>
      <c r="E5" s="99"/>
      <c r="F5" s="98" t="s">
        <v>109</v>
      </c>
      <c r="G5" s="98" t="s">
        <v>100</v>
      </c>
      <c r="H5" s="98" t="s">
        <v>337</v>
      </c>
      <c r="I5" s="98" t="s">
        <v>102</v>
      </c>
      <c r="J5" s="98" t="s">
        <v>103</v>
      </c>
      <c r="K5" s="98" t="s">
        <v>104</v>
      </c>
      <c r="L5" s="98" t="s">
        <v>105</v>
      </c>
      <c r="M5" s="99"/>
      <c r="N5" s="99"/>
      <c r="O5" s="99"/>
      <c r="P5" s="104" t="s">
        <v>338</v>
      </c>
      <c r="Q5" s="106"/>
      <c r="R5" s="104" t="s">
        <v>339</v>
      </c>
      <c r="S5" s="106"/>
      <c r="T5" s="104" t="s">
        <v>340</v>
      </c>
      <c r="U5" s="106"/>
      <c r="V5" s="104" t="s">
        <v>341</v>
      </c>
      <c r="W5" s="106"/>
      <c r="X5" s="104" t="s">
        <v>342</v>
      </c>
      <c r="Y5" s="106"/>
      <c r="Z5" s="104" t="s">
        <v>343</v>
      </c>
      <c r="AA5" s="106"/>
      <c r="AB5" s="104" t="s">
        <v>344</v>
      </c>
      <c r="AC5" s="106"/>
      <c r="AD5" s="104" t="s">
        <v>345</v>
      </c>
      <c r="AE5" s="106"/>
      <c r="AF5" s="121"/>
      <c r="AG5" s="123"/>
      <c r="AH5" s="121"/>
      <c r="AI5" s="123"/>
    </row>
    <row r="6" spans="1:35" ht="71.25" customHeight="1">
      <c r="A6" s="100"/>
      <c r="B6" s="100"/>
      <c r="C6" s="100"/>
      <c r="D6" s="100"/>
      <c r="E6" s="100"/>
      <c r="F6" s="100"/>
      <c r="G6" s="100"/>
      <c r="H6" s="100"/>
      <c r="I6" s="100"/>
      <c r="J6" s="100"/>
      <c r="K6" s="100"/>
      <c r="L6" s="100"/>
      <c r="M6" s="100"/>
      <c r="N6" s="100"/>
      <c r="O6" s="100"/>
      <c r="P6" s="18" t="s">
        <v>346</v>
      </c>
      <c r="Q6" s="18" t="s">
        <v>347</v>
      </c>
      <c r="R6" s="18" t="s">
        <v>348</v>
      </c>
      <c r="S6" s="18" t="s">
        <v>349</v>
      </c>
      <c r="T6" s="18" t="s">
        <v>350</v>
      </c>
      <c r="U6" s="18" t="s">
        <v>351</v>
      </c>
      <c r="V6" s="18" t="s">
        <v>352</v>
      </c>
      <c r="W6" s="18" t="s">
        <v>353</v>
      </c>
      <c r="X6" s="18" t="s">
        <v>354</v>
      </c>
      <c r="Y6" s="18" t="s">
        <v>355</v>
      </c>
      <c r="Z6" s="18" t="s">
        <v>356</v>
      </c>
      <c r="AA6" s="18" t="s">
        <v>357</v>
      </c>
      <c r="AB6" s="18" t="s">
        <v>358</v>
      </c>
      <c r="AC6" s="18" t="s">
        <v>359</v>
      </c>
      <c r="AD6" s="18" t="s">
        <v>360</v>
      </c>
      <c r="AE6" s="18" t="s">
        <v>361</v>
      </c>
      <c r="AF6" s="18" t="s">
        <v>362</v>
      </c>
      <c r="AG6" s="18" t="s">
        <v>363</v>
      </c>
      <c r="AH6" s="18" t="s">
        <v>364</v>
      </c>
      <c r="AI6" s="18" t="s">
        <v>365</v>
      </c>
    </row>
    <row r="7" spans="1:35" ht="20.100000000000001" customHeight="1">
      <c r="A7" s="12" t="s">
        <v>148</v>
      </c>
      <c r="B7" s="12" t="s">
        <v>148</v>
      </c>
      <c r="C7" s="12" t="s">
        <v>148</v>
      </c>
      <c r="D7" s="12" t="s">
        <v>148</v>
      </c>
      <c r="E7" s="12" t="s">
        <v>148</v>
      </c>
      <c r="F7" s="13">
        <v>1</v>
      </c>
      <c r="G7" s="13">
        <v>2</v>
      </c>
      <c r="H7" s="13">
        <v>3</v>
      </c>
      <c r="I7" s="13">
        <v>4</v>
      </c>
      <c r="J7" s="13">
        <v>5</v>
      </c>
      <c r="K7" s="13">
        <v>6</v>
      </c>
      <c r="L7" s="13">
        <v>7</v>
      </c>
      <c r="M7" s="13">
        <v>8</v>
      </c>
      <c r="N7" s="13">
        <v>9</v>
      </c>
      <c r="O7" s="13">
        <v>10</v>
      </c>
      <c r="P7" s="13">
        <v>11</v>
      </c>
      <c r="Q7" s="13">
        <v>12</v>
      </c>
      <c r="R7" s="13">
        <v>13</v>
      </c>
      <c r="S7" s="13">
        <v>14</v>
      </c>
      <c r="T7" s="13">
        <v>15</v>
      </c>
      <c r="U7" s="13">
        <v>16</v>
      </c>
      <c r="V7" s="13">
        <v>17</v>
      </c>
      <c r="W7" s="13">
        <v>18</v>
      </c>
      <c r="X7" s="13">
        <v>19</v>
      </c>
      <c r="Y7" s="13">
        <v>20</v>
      </c>
      <c r="Z7" s="13">
        <v>21</v>
      </c>
      <c r="AA7" s="13">
        <v>22</v>
      </c>
      <c r="AB7" s="13">
        <v>23</v>
      </c>
      <c r="AC7" s="13">
        <v>24</v>
      </c>
      <c r="AD7" s="13">
        <v>25</v>
      </c>
      <c r="AE7" s="13">
        <v>26</v>
      </c>
      <c r="AF7" s="13">
        <v>27</v>
      </c>
      <c r="AG7" s="13">
        <v>28</v>
      </c>
      <c r="AH7" s="13">
        <v>29</v>
      </c>
      <c r="AI7" s="13">
        <v>30</v>
      </c>
    </row>
    <row r="8" spans="1:35" s="6" customFormat="1">
      <c r="A8" s="14">
        <v>0</v>
      </c>
      <c r="B8" s="15"/>
      <c r="C8" s="15"/>
      <c r="D8" s="15"/>
      <c r="E8" s="15" t="s">
        <v>109</v>
      </c>
      <c r="F8" s="16">
        <v>912500</v>
      </c>
      <c r="G8" s="16">
        <v>912500</v>
      </c>
      <c r="H8" s="16">
        <v>0</v>
      </c>
      <c r="I8" s="19">
        <v>0</v>
      </c>
      <c r="J8" s="16">
        <v>0</v>
      </c>
      <c r="K8" s="16">
        <v>0</v>
      </c>
      <c r="L8" s="16">
        <v>0</v>
      </c>
      <c r="M8" s="20"/>
      <c r="N8" s="21"/>
      <c r="O8" s="21"/>
      <c r="P8" s="21"/>
      <c r="Q8" s="21"/>
      <c r="R8" s="21"/>
      <c r="S8" s="21"/>
      <c r="T8" s="21"/>
      <c r="U8" s="21"/>
      <c r="V8" s="21"/>
      <c r="W8" s="21"/>
      <c r="X8" s="21"/>
      <c r="Y8" s="21"/>
      <c r="Z8" s="21"/>
      <c r="AA8" s="21"/>
      <c r="AB8" s="21"/>
      <c r="AC8" s="21"/>
      <c r="AD8" s="21"/>
      <c r="AE8" s="21"/>
      <c r="AF8" s="21"/>
      <c r="AG8" s="21"/>
      <c r="AH8" s="21"/>
      <c r="AI8" s="21"/>
    </row>
    <row r="9" spans="1:35">
      <c r="A9" s="14">
        <v>0</v>
      </c>
      <c r="B9" s="15" t="s">
        <v>149</v>
      </c>
      <c r="C9" s="15" t="s">
        <v>150</v>
      </c>
      <c r="D9" s="15"/>
      <c r="E9" s="15"/>
      <c r="F9" s="16">
        <v>912500</v>
      </c>
      <c r="G9" s="16">
        <v>912500</v>
      </c>
      <c r="H9" s="16">
        <v>0</v>
      </c>
      <c r="I9" s="19">
        <v>0</v>
      </c>
      <c r="J9" s="16">
        <v>0</v>
      </c>
      <c r="K9" s="16">
        <v>0</v>
      </c>
      <c r="L9" s="16">
        <v>0</v>
      </c>
      <c r="M9" s="20"/>
      <c r="N9" s="21"/>
      <c r="O9" s="21"/>
      <c r="P9" s="21"/>
      <c r="Q9" s="21"/>
      <c r="R9" s="21"/>
      <c r="S9" s="21"/>
      <c r="T9" s="21"/>
      <c r="U9" s="21"/>
      <c r="V9" s="21"/>
      <c r="W9" s="21"/>
      <c r="X9" s="21"/>
      <c r="Y9" s="21"/>
      <c r="Z9" s="21"/>
      <c r="AA9" s="21"/>
      <c r="AB9" s="21"/>
      <c r="AC9" s="21"/>
      <c r="AD9" s="21"/>
      <c r="AE9" s="21"/>
      <c r="AF9" s="21"/>
      <c r="AG9" s="21"/>
      <c r="AH9" s="21"/>
      <c r="AI9" s="21"/>
    </row>
    <row r="10" spans="1:35" ht="24">
      <c r="A10" s="14">
        <v>0</v>
      </c>
      <c r="B10" s="15" t="s">
        <v>151</v>
      </c>
      <c r="C10" s="15" t="s">
        <v>152</v>
      </c>
      <c r="D10" s="15"/>
      <c r="E10" s="15"/>
      <c r="F10" s="16">
        <v>912500</v>
      </c>
      <c r="G10" s="16">
        <v>912500</v>
      </c>
      <c r="H10" s="16">
        <v>0</v>
      </c>
      <c r="I10" s="19">
        <v>0</v>
      </c>
      <c r="J10" s="16">
        <v>0</v>
      </c>
      <c r="K10" s="16">
        <v>0</v>
      </c>
      <c r="L10" s="16">
        <v>0</v>
      </c>
      <c r="M10" s="20"/>
      <c r="N10" s="21"/>
      <c r="O10" s="21"/>
      <c r="P10" s="21"/>
      <c r="Q10" s="21"/>
      <c r="R10" s="21"/>
      <c r="S10" s="21"/>
      <c r="T10" s="21"/>
      <c r="U10" s="21"/>
      <c r="V10" s="21"/>
      <c r="W10" s="21"/>
      <c r="X10" s="21"/>
      <c r="Y10" s="21"/>
      <c r="Z10" s="21"/>
      <c r="AA10" s="21"/>
      <c r="AB10" s="21"/>
      <c r="AC10" s="21"/>
      <c r="AD10" s="21"/>
      <c r="AE10" s="21"/>
      <c r="AF10" s="21"/>
      <c r="AG10" s="21"/>
      <c r="AH10" s="21"/>
      <c r="AI10" s="21"/>
    </row>
    <row r="11" spans="1:35" ht="120">
      <c r="A11" s="14">
        <v>0</v>
      </c>
      <c r="B11" s="15" t="s">
        <v>156</v>
      </c>
      <c r="C11" s="15" t="s">
        <v>156</v>
      </c>
      <c r="D11" s="15" t="s">
        <v>366</v>
      </c>
      <c r="E11" s="15" t="s">
        <v>367</v>
      </c>
      <c r="F11" s="16">
        <v>912500</v>
      </c>
      <c r="G11" s="16">
        <v>912500</v>
      </c>
      <c r="H11" s="16">
        <v>0</v>
      </c>
      <c r="I11" s="19">
        <v>0</v>
      </c>
      <c r="J11" s="16">
        <v>0</v>
      </c>
      <c r="K11" s="16">
        <v>0</v>
      </c>
      <c r="L11" s="16">
        <v>0</v>
      </c>
      <c r="M11" s="20" t="s">
        <v>368</v>
      </c>
      <c r="N11" s="21" t="s">
        <v>369</v>
      </c>
      <c r="O11" s="21" t="s">
        <v>369</v>
      </c>
      <c r="P11" s="21" t="s">
        <v>370</v>
      </c>
      <c r="Q11" s="21" t="s">
        <v>371</v>
      </c>
      <c r="R11" s="21" t="s">
        <v>372</v>
      </c>
      <c r="S11" s="21" t="s">
        <v>373</v>
      </c>
      <c r="T11" s="21" t="s">
        <v>374</v>
      </c>
      <c r="U11" s="21" t="s">
        <v>375</v>
      </c>
      <c r="V11" s="21" t="s">
        <v>376</v>
      </c>
      <c r="W11" s="21" t="s">
        <v>377</v>
      </c>
      <c r="X11" s="21"/>
      <c r="Y11" s="21"/>
      <c r="Z11" s="21" t="s">
        <v>378</v>
      </c>
      <c r="AA11" s="21" t="s">
        <v>379</v>
      </c>
      <c r="AB11" s="21"/>
      <c r="AC11" s="21"/>
      <c r="AD11" s="21"/>
      <c r="AE11" s="21"/>
      <c r="AF11" s="21" t="s">
        <v>380</v>
      </c>
      <c r="AG11" s="21" t="s">
        <v>381</v>
      </c>
      <c r="AH11" s="21"/>
      <c r="AI11" s="21"/>
    </row>
  </sheetData>
  <sheetProtection formatCells="0" formatColumns="0" formatRows="0"/>
  <mergeCells count="30">
    <mergeCell ref="AD5:AE5"/>
    <mergeCell ref="A4:A6"/>
    <mergeCell ref="B4:B6"/>
    <mergeCell ref="C4:C6"/>
    <mergeCell ref="D4:D6"/>
    <mergeCell ref="E4:E6"/>
    <mergeCell ref="F5:F6"/>
    <mergeCell ref="G5:G6"/>
    <mergeCell ref="H5:H6"/>
    <mergeCell ref="I5:I6"/>
    <mergeCell ref="J5:J6"/>
    <mergeCell ref="K5:K6"/>
    <mergeCell ref="Z5:AA5"/>
    <mergeCell ref="AB5:AC5"/>
    <mergeCell ref="N4:N6"/>
    <mergeCell ref="O4:O6"/>
    <mergeCell ref="L5:L6"/>
    <mergeCell ref="M4:M6"/>
    <mergeCell ref="P5:Q5"/>
    <mergeCell ref="R5:S5"/>
    <mergeCell ref="AF4:AG5"/>
    <mergeCell ref="AH4:AI5"/>
    <mergeCell ref="T5:U5"/>
    <mergeCell ref="V5:W5"/>
    <mergeCell ref="X5:Y5"/>
    <mergeCell ref="AH1:AI1"/>
    <mergeCell ref="A2:AI2"/>
    <mergeCell ref="F4:L4"/>
    <mergeCell ref="P4:W4"/>
    <mergeCell ref="X4:AE4"/>
  </mergeCells>
  <phoneticPr fontId="10" type="noConversion"/>
  <pageMargins left="0.70866141732283505" right="0.70866141732283505" top="0.74803149606299202" bottom="0.74803149606299202" header="0.31496062992126" footer="0.31496062992126"/>
  <pageSetup paperSize="9" scale="33" fitToHeight="999" orientation="landscape" horizontalDpi="100" verticalDpi="1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14</vt:i4>
      </vt:variant>
    </vt:vector>
  </HeadingPairs>
  <TitlesOfParts>
    <vt:vector size="24" baseType="lpstr">
      <vt:lpstr>1.部门收支总表</vt:lpstr>
      <vt:lpstr>2.部门收入总表</vt:lpstr>
      <vt:lpstr>3.部门支出总表</vt:lpstr>
      <vt:lpstr>4.财政拨款收支总表</vt:lpstr>
      <vt:lpstr>5.一般公共预算支出表</vt:lpstr>
      <vt:lpstr>6.一般公共预算基本支出表</vt:lpstr>
      <vt:lpstr>7.“三公”经费预算情况表</vt:lpstr>
      <vt:lpstr>8.政府性基金预算拨款支出预算表</vt:lpstr>
      <vt:lpstr>9.项目年度预算绩效目标</vt:lpstr>
      <vt:lpstr>10.整体绩效表</vt:lpstr>
      <vt:lpstr>'2.部门收入总表'!Print_Area</vt:lpstr>
      <vt:lpstr>'3.部门支出总表'!Print_Area</vt:lpstr>
      <vt:lpstr>'5.一般公共预算支出表'!Print_Area</vt:lpstr>
      <vt:lpstr>'6.一般公共预算基本支出表'!Print_Area</vt:lpstr>
      <vt:lpstr>'7.“三公”经费预算情况表'!Print_Area</vt:lpstr>
      <vt:lpstr>'8.政府性基金预算拨款支出预算表'!Print_Area</vt:lpstr>
      <vt:lpstr>'9.项目年度预算绩效目标'!Print_Area</vt:lpstr>
      <vt:lpstr>'2.部门收入总表'!Print_Titles</vt:lpstr>
      <vt:lpstr>'3.部门支出总表'!Print_Titles</vt:lpstr>
      <vt:lpstr>'5.一般公共预算支出表'!Print_Titles</vt:lpstr>
      <vt:lpstr>'6.一般公共预算基本支出表'!Print_Titles</vt:lpstr>
      <vt:lpstr>'7.“三公”经费预算情况表'!Print_Titles</vt:lpstr>
      <vt:lpstr>'8.政府性基金预算拨款支出预算表'!Print_Titles</vt:lpstr>
      <vt:lpstr>'9.项目年度预算绩效目标'!Print_Titles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徐峰</dc:creator>
  <cp:lastModifiedBy>Administrator</cp:lastModifiedBy>
  <cp:lastPrinted>2021-02-22T09:37:13Z</cp:lastPrinted>
  <dcterms:created xsi:type="dcterms:W3CDTF">2017-01-20T02:12:00Z</dcterms:created>
  <dcterms:modified xsi:type="dcterms:W3CDTF">2021-02-22T09:37:16Z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3801822</vt:i4>
  </property>
  <property fmtid="{D5CDD505-2E9C-101B-9397-08002B2CF9AE}" pid="3" name="KSOProductBuildVer">
    <vt:lpwstr>2052-11.1.0.10314</vt:lpwstr>
  </property>
</Properties>
</file>